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iizuka\Desktop\履歴・業績書式（埼玉女子短期大学）\"/>
    </mc:Choice>
  </mc:AlternateContent>
  <bookViews>
    <workbookView xWindow="0" yWindow="0" windowWidth="13845" windowHeight="11505" tabRatio="599" activeTab="2"/>
  </bookViews>
  <sheets>
    <sheet name="記入要領" sheetId="7" r:id="rId1"/>
    <sheet name="履歴書" sheetId="1" r:id="rId2"/>
    <sheet name="教育研究業績書" sheetId="5" r:id="rId3"/>
    <sheet name="和暦―西暦" sheetId="2" r:id="rId4"/>
  </sheets>
  <definedNames>
    <definedName name="_xlnm.Print_Area" localSheetId="0">記入要領!$A$1:$C$53</definedName>
    <definedName name="_xlnm.Print_Area" localSheetId="1">履歴書!$A$1:$AF$113</definedName>
  </definedNames>
  <calcPr calcId="162913"/>
</workbook>
</file>

<file path=xl/calcChain.xml><?xml version="1.0" encoding="utf-8"?>
<calcChain xmlns="http://schemas.openxmlformats.org/spreadsheetml/2006/main">
  <c r="Q5" i="5" l="1"/>
  <c r="C40" i="1"/>
  <c r="F39" i="1"/>
  <c r="Y43" i="1"/>
  <c r="E40" i="1"/>
  <c r="D40" i="1"/>
  <c r="F51" i="1"/>
  <c r="E51" i="1"/>
  <c r="D51" i="1"/>
  <c r="F50" i="1"/>
  <c r="E50" i="1"/>
  <c r="D50" i="1"/>
  <c r="F49" i="1"/>
  <c r="E49" i="1"/>
  <c r="D49" i="1"/>
  <c r="F48" i="1"/>
  <c r="E48" i="1"/>
  <c r="D48" i="1"/>
  <c r="D47" i="1"/>
  <c r="L58" i="5"/>
  <c r="J67" i="5"/>
  <c r="J65" i="5"/>
  <c r="J63" i="5"/>
  <c r="J61" i="5"/>
  <c r="J59" i="5"/>
  <c r="J57" i="5"/>
  <c r="J55" i="5"/>
  <c r="J53" i="5"/>
  <c r="J51" i="5"/>
  <c r="J49" i="5"/>
  <c r="J46" i="5"/>
  <c r="J44" i="5"/>
  <c r="J42" i="5"/>
  <c r="J36" i="5"/>
  <c r="J34" i="5"/>
  <c r="K28" i="5"/>
  <c r="K26" i="5"/>
  <c r="K24" i="5"/>
  <c r="K20" i="5"/>
  <c r="K18" i="5"/>
  <c r="K16" i="5"/>
  <c r="K14" i="5"/>
  <c r="K12" i="5"/>
  <c r="G5" i="1"/>
  <c r="E95" i="1" l="1"/>
  <c r="D95" i="1"/>
  <c r="C95" i="1"/>
  <c r="E94" i="1"/>
  <c r="D94" i="1"/>
  <c r="C94" i="1"/>
  <c r="E93" i="1"/>
  <c r="D93" i="1"/>
  <c r="C93" i="1"/>
  <c r="E92" i="1"/>
  <c r="D92" i="1"/>
  <c r="C92" i="1"/>
  <c r="E91" i="1"/>
  <c r="D91" i="1"/>
  <c r="C91" i="1"/>
  <c r="E88" i="1"/>
  <c r="D88" i="1"/>
  <c r="C88" i="1"/>
  <c r="E87" i="1"/>
  <c r="D87" i="1"/>
  <c r="C87" i="1"/>
  <c r="E86" i="1"/>
  <c r="D86" i="1"/>
  <c r="C86" i="1"/>
  <c r="E85" i="1"/>
  <c r="D85" i="1"/>
  <c r="C85" i="1"/>
  <c r="E84" i="1"/>
  <c r="D84" i="1"/>
  <c r="C84" i="1"/>
  <c r="E83" i="1"/>
  <c r="D83" i="1"/>
  <c r="C83" i="1"/>
  <c r="E74" i="1"/>
  <c r="D74" i="1"/>
  <c r="C74" i="1"/>
  <c r="E73" i="1"/>
  <c r="D73" i="1"/>
  <c r="C73" i="1"/>
  <c r="E72" i="1"/>
  <c r="D72" i="1"/>
  <c r="C72" i="1"/>
  <c r="E71" i="1"/>
  <c r="D71" i="1"/>
  <c r="C71" i="1"/>
  <c r="E70" i="1"/>
  <c r="D70" i="1"/>
  <c r="C70" i="1"/>
  <c r="E69" i="1"/>
  <c r="D69" i="1"/>
  <c r="C69" i="1"/>
  <c r="E68" i="1"/>
  <c r="D68" i="1"/>
  <c r="C68" i="1"/>
  <c r="E67" i="1"/>
  <c r="D67" i="1"/>
  <c r="C67" i="1"/>
  <c r="E66" i="1"/>
  <c r="D66" i="1"/>
  <c r="C66" i="1"/>
  <c r="E65" i="1"/>
  <c r="D65" i="1"/>
  <c r="C65" i="1"/>
  <c r="E62" i="1"/>
  <c r="D62" i="1"/>
  <c r="C62" i="1"/>
  <c r="E61" i="1"/>
  <c r="D61" i="1"/>
  <c r="C61" i="1"/>
  <c r="E60" i="1"/>
  <c r="D60" i="1"/>
  <c r="C60" i="1"/>
  <c r="E59" i="1"/>
  <c r="D59" i="1"/>
  <c r="C59" i="1"/>
  <c r="E58" i="1"/>
  <c r="D58" i="1"/>
  <c r="C58" i="1"/>
  <c r="E57" i="1"/>
  <c r="D57" i="1"/>
  <c r="C57" i="1"/>
  <c r="E56" i="1"/>
  <c r="D56" i="1"/>
  <c r="C56" i="1"/>
  <c r="E55" i="1"/>
  <c r="D55" i="1"/>
  <c r="C55" i="1"/>
  <c r="C54" i="1"/>
  <c r="E37" i="1"/>
  <c r="D37" i="1"/>
  <c r="C37" i="1"/>
  <c r="E36" i="1"/>
  <c r="D36" i="1"/>
  <c r="C36" i="1"/>
  <c r="E35" i="1"/>
  <c r="D35" i="1"/>
  <c r="C35" i="1"/>
  <c r="E34" i="1"/>
  <c r="D34" i="1"/>
  <c r="C34" i="1"/>
  <c r="E33" i="1"/>
  <c r="D33" i="1"/>
  <c r="C33" i="1"/>
  <c r="E32" i="1"/>
  <c r="D32" i="1"/>
  <c r="C32" i="1"/>
  <c r="E31" i="1"/>
  <c r="D31" i="1"/>
  <c r="C31" i="1"/>
  <c r="E30" i="1"/>
  <c r="D30" i="1"/>
  <c r="C30" i="1"/>
  <c r="E28" i="1"/>
  <c r="D28" i="1"/>
  <c r="C28" i="1"/>
  <c r="C29" i="1"/>
  <c r="AA43" i="1" l="1"/>
  <c r="Z43" i="1"/>
  <c r="AB42" i="1"/>
  <c r="E54" i="1" l="1"/>
  <c r="D54" i="1"/>
  <c r="F47" i="1"/>
  <c r="E47" i="1"/>
  <c r="E29" i="1" l="1"/>
  <c r="D29" i="1"/>
  <c r="O12" i="5" l="1"/>
  <c r="O14" i="5"/>
  <c r="O16" i="5"/>
  <c r="O18" i="5"/>
  <c r="O20" i="5"/>
  <c r="O24" i="5"/>
  <c r="O26" i="5"/>
  <c r="O28" i="5"/>
  <c r="L33" i="5"/>
  <c r="N33" i="5"/>
  <c r="L35" i="5"/>
  <c r="N35" i="5"/>
  <c r="L41" i="5"/>
  <c r="N41" i="5"/>
  <c r="L43" i="5"/>
  <c r="N43" i="5"/>
  <c r="L45" i="5"/>
  <c r="N45" i="5"/>
  <c r="L48" i="5"/>
  <c r="N48" i="5"/>
  <c r="L50" i="5"/>
  <c r="N50" i="5"/>
  <c r="L52" i="5"/>
  <c r="N52" i="5"/>
  <c r="L54" i="5"/>
  <c r="N54" i="5"/>
  <c r="L56" i="5"/>
  <c r="N56" i="5"/>
  <c r="N58" i="5"/>
  <c r="L60" i="5"/>
  <c r="N60" i="5"/>
  <c r="L62" i="5"/>
  <c r="N62" i="5"/>
  <c r="L64" i="5"/>
  <c r="N64" i="5"/>
  <c r="L66" i="5"/>
  <c r="N66" i="5"/>
  <c r="G28" i="1"/>
  <c r="G29" i="1"/>
  <c r="G30" i="1"/>
  <c r="G31" i="1"/>
  <c r="G32" i="1"/>
  <c r="G33" i="1"/>
  <c r="G34" i="1"/>
  <c r="G35" i="1"/>
  <c r="G36" i="1"/>
  <c r="G37" i="1"/>
  <c r="H39" i="1"/>
  <c r="J39" i="1"/>
  <c r="AD42" i="1"/>
  <c r="AF42" i="1"/>
  <c r="H47" i="1"/>
  <c r="J47" i="1"/>
  <c r="H48" i="1"/>
  <c r="J48" i="1"/>
  <c r="H49" i="1"/>
  <c r="J49" i="1"/>
  <c r="H50" i="1"/>
  <c r="J50" i="1"/>
  <c r="H51" i="1"/>
  <c r="J51" i="1"/>
  <c r="G54" i="1"/>
  <c r="G55" i="1"/>
  <c r="G56" i="1"/>
  <c r="G57" i="1"/>
  <c r="G58" i="1"/>
  <c r="G59" i="1"/>
  <c r="G60" i="1"/>
  <c r="G61" i="1"/>
  <c r="G62" i="1"/>
  <c r="G65" i="1"/>
  <c r="G66" i="1"/>
  <c r="G67" i="1"/>
  <c r="G68" i="1"/>
  <c r="G69" i="1"/>
  <c r="G70" i="1"/>
  <c r="G71" i="1"/>
  <c r="G72" i="1"/>
  <c r="G73" i="1"/>
  <c r="G74" i="1"/>
  <c r="G83" i="1"/>
  <c r="G84" i="1"/>
  <c r="G85" i="1"/>
  <c r="G86" i="1"/>
  <c r="G87" i="1"/>
  <c r="G88" i="1"/>
  <c r="G91" i="1"/>
  <c r="G92" i="1"/>
  <c r="G93" i="1"/>
  <c r="G94" i="1"/>
  <c r="G95" i="1"/>
  <c r="AC100" i="1"/>
  <c r="AC101" i="1"/>
  <c r="AC102" i="1"/>
  <c r="AC103" i="1"/>
  <c r="AC104" i="1"/>
  <c r="AC109" i="1"/>
  <c r="AC110" i="1"/>
  <c r="AC111" i="1"/>
  <c r="AC112" i="1"/>
  <c r="AC113" i="1"/>
</calcChain>
</file>

<file path=xl/comments1.xml><?xml version="1.0" encoding="utf-8"?>
<comments xmlns="http://schemas.openxmlformats.org/spreadsheetml/2006/main">
  <authors>
    <author>戸板女子短期大学</author>
    <author>takayama</author>
    <author>User</author>
  </authors>
  <commentList>
    <comment ref="O3" authorId="0" shapeId="0">
      <text>
        <r>
          <rPr>
            <b/>
            <sz val="9"/>
            <color indexed="81"/>
            <rFont val="ＭＳ Ｐゴシック"/>
            <family val="3"/>
            <charset val="128"/>
          </rPr>
          <t>旧姓等の通称名を使用している場合は括弧内に併記してください。</t>
        </r>
        <r>
          <rPr>
            <sz val="9"/>
            <color indexed="81"/>
            <rFont val="ＭＳ Ｐゴシック"/>
            <family val="3"/>
            <charset val="128"/>
          </rPr>
          <t xml:space="preserve">
</t>
        </r>
      </text>
    </comment>
    <comment ref="O4" authorId="0" shapeId="0">
      <text>
        <r>
          <rPr>
            <b/>
            <sz val="9"/>
            <color indexed="81"/>
            <rFont val="ＭＳ Ｐゴシック"/>
            <family val="3"/>
            <charset val="128"/>
          </rPr>
          <t>旧姓等の通称名を使用している場合は括弧内に併記してください。</t>
        </r>
        <r>
          <rPr>
            <sz val="9"/>
            <color indexed="81"/>
            <rFont val="ＭＳ Ｐゴシック"/>
            <family val="3"/>
            <charset val="128"/>
          </rPr>
          <t xml:space="preserve">
</t>
        </r>
      </text>
    </comment>
    <comment ref="E5" authorId="0" shapeId="0">
      <text>
        <r>
          <rPr>
            <b/>
            <sz val="9"/>
            <color indexed="81"/>
            <rFont val="ＭＳ Ｐゴシック"/>
            <family val="3"/>
            <charset val="128"/>
          </rPr>
          <t>西暦で入力してください。（数字は半角）　例：2019</t>
        </r>
      </text>
    </comment>
    <comment ref="E11" authorId="1" shapeId="0">
      <text>
        <r>
          <rPr>
            <b/>
            <sz val="9"/>
            <color indexed="81"/>
            <rFont val="ＭＳ Ｐゴシック"/>
            <family val="3"/>
            <charset val="128"/>
          </rPr>
          <t>ﾊｲﾊﾟｰﾘﾝｸを外すためには、入力後「元に戻す」ボタンを押してください。</t>
        </r>
        <r>
          <rPr>
            <sz val="9"/>
            <color indexed="81"/>
            <rFont val="ＭＳ Ｐゴシック"/>
            <family val="3"/>
            <charset val="128"/>
          </rPr>
          <t xml:space="preserve">
</t>
        </r>
      </text>
    </comment>
    <comment ref="A28" authorId="0" shapeId="0">
      <text>
        <r>
          <rPr>
            <b/>
            <sz val="9"/>
            <color indexed="81"/>
            <rFont val="ＭＳ Ｐゴシック"/>
            <family val="3"/>
            <charset val="128"/>
          </rPr>
          <t>西暦で入力してください。（数字は半角）　例：2019</t>
        </r>
      </text>
    </comment>
    <comment ref="H28" authorId="2" shapeId="0">
      <text>
        <r>
          <rPr>
            <b/>
            <sz val="10"/>
            <color indexed="81"/>
            <rFont val="ＭＳ Ｐゴシック"/>
            <family val="3"/>
            <charset val="128"/>
          </rPr>
          <t>外国の大学等の場合は、大学等の名称や学位等はアルファベットと日本語表記（カタカナ）を併記し、国名を記載してください。</t>
        </r>
        <r>
          <rPr>
            <sz val="10"/>
            <color indexed="81"/>
            <rFont val="ＭＳ Ｐゴシック"/>
            <family val="3"/>
            <charset val="128"/>
          </rPr>
          <t xml:space="preserve">
</t>
        </r>
      </text>
    </comment>
    <comment ref="H29" authorId="2" shapeId="0">
      <text>
        <r>
          <rPr>
            <b/>
            <sz val="10"/>
            <color indexed="81"/>
            <rFont val="ＭＳ Ｐゴシック"/>
            <family val="3"/>
            <charset val="128"/>
          </rPr>
          <t>外国の大学等の場合は、大学等の名称や学位等はアルファベットと日本語表記（カタカナ）を併記し、国名を記載してください。</t>
        </r>
        <r>
          <rPr>
            <sz val="10"/>
            <color indexed="81"/>
            <rFont val="ＭＳ Ｐゴシック"/>
            <family val="3"/>
            <charset val="128"/>
          </rPr>
          <t xml:space="preserve">
</t>
        </r>
      </text>
    </comment>
    <comment ref="H30" authorId="2" shapeId="0">
      <text>
        <r>
          <rPr>
            <b/>
            <sz val="10"/>
            <color indexed="81"/>
            <rFont val="ＭＳ Ｐゴシック"/>
            <family val="3"/>
            <charset val="128"/>
          </rPr>
          <t>外国の大学等の場合は、大学等の名称や学位等はアルファベットと日本語表記（カタカナ）を併記し、国名を記載してください。</t>
        </r>
        <r>
          <rPr>
            <sz val="10"/>
            <color indexed="81"/>
            <rFont val="ＭＳ Ｐゴシック"/>
            <family val="3"/>
            <charset val="128"/>
          </rPr>
          <t xml:space="preserve">
</t>
        </r>
      </text>
    </comment>
    <comment ref="H31" authorId="2" shapeId="0">
      <text>
        <r>
          <rPr>
            <b/>
            <sz val="10"/>
            <color indexed="81"/>
            <rFont val="ＭＳ Ｐゴシック"/>
            <family val="3"/>
            <charset val="128"/>
          </rPr>
          <t>外国の大学等の場合は、大学等の名称や学位等はアルファベットと日本語表記（カタカナ）を併記し、国名を記載してください。</t>
        </r>
        <r>
          <rPr>
            <sz val="10"/>
            <color indexed="81"/>
            <rFont val="ＭＳ Ｐゴシック"/>
            <family val="3"/>
            <charset val="128"/>
          </rPr>
          <t xml:space="preserve">
</t>
        </r>
      </text>
    </comment>
    <comment ref="H32" authorId="2" shapeId="0">
      <text>
        <r>
          <rPr>
            <b/>
            <sz val="10"/>
            <color indexed="81"/>
            <rFont val="ＭＳ Ｐゴシック"/>
            <family val="3"/>
            <charset val="128"/>
          </rPr>
          <t>外国の大学等の場合は、大学等の名称や学位等はアルファベットと日本語表記（カタカナ）を併記し、国名を記載してください。</t>
        </r>
        <r>
          <rPr>
            <sz val="10"/>
            <color indexed="81"/>
            <rFont val="ＭＳ Ｐゴシック"/>
            <family val="3"/>
            <charset val="128"/>
          </rPr>
          <t xml:space="preserve">
</t>
        </r>
      </text>
    </comment>
    <comment ref="H33" authorId="2" shapeId="0">
      <text>
        <r>
          <rPr>
            <b/>
            <sz val="10"/>
            <color indexed="81"/>
            <rFont val="ＭＳ Ｐゴシック"/>
            <family val="3"/>
            <charset val="128"/>
          </rPr>
          <t>外国の大学等の場合は、大学等の名称や学位等はアルファベットと日本語表記（カタカナ）を併記し、国名を記載してください。</t>
        </r>
        <r>
          <rPr>
            <sz val="10"/>
            <color indexed="81"/>
            <rFont val="ＭＳ Ｐゴシック"/>
            <family val="3"/>
            <charset val="128"/>
          </rPr>
          <t xml:space="preserve">
</t>
        </r>
      </text>
    </comment>
    <comment ref="H34" authorId="2" shapeId="0">
      <text>
        <r>
          <rPr>
            <b/>
            <sz val="10"/>
            <color indexed="81"/>
            <rFont val="ＭＳ Ｐゴシック"/>
            <family val="3"/>
            <charset val="128"/>
          </rPr>
          <t>外国の大学等の場合は、大学等の名称や学位等はアルファベットと日本語表記（カタカナ）を併記し、国名を記載してください。</t>
        </r>
        <r>
          <rPr>
            <sz val="10"/>
            <color indexed="81"/>
            <rFont val="ＭＳ Ｐゴシック"/>
            <family val="3"/>
            <charset val="128"/>
          </rPr>
          <t xml:space="preserve">
</t>
        </r>
      </text>
    </comment>
    <comment ref="H35" authorId="2" shapeId="0">
      <text>
        <r>
          <rPr>
            <b/>
            <sz val="10"/>
            <color indexed="81"/>
            <rFont val="ＭＳ Ｐゴシック"/>
            <family val="3"/>
            <charset val="128"/>
          </rPr>
          <t>外国の大学等の場合は、大学等の名称や学位等はアルファベットと日本語表記（カタカナ）を併記し、国名を記載してください。</t>
        </r>
        <r>
          <rPr>
            <sz val="10"/>
            <color indexed="81"/>
            <rFont val="ＭＳ Ｐゴシック"/>
            <family val="3"/>
            <charset val="128"/>
          </rPr>
          <t xml:space="preserve">
</t>
        </r>
      </text>
    </comment>
    <comment ref="H36" authorId="2" shapeId="0">
      <text>
        <r>
          <rPr>
            <b/>
            <sz val="10"/>
            <color indexed="81"/>
            <rFont val="ＭＳ Ｐゴシック"/>
            <family val="3"/>
            <charset val="128"/>
          </rPr>
          <t>外国の大学等の場合は、大学等の名称や学位等はアルファベットと日本語表記（カタカナ）を併記し、国名を記載してください。</t>
        </r>
        <r>
          <rPr>
            <sz val="10"/>
            <color indexed="81"/>
            <rFont val="ＭＳ Ｐゴシック"/>
            <family val="3"/>
            <charset val="128"/>
          </rPr>
          <t xml:space="preserve">
</t>
        </r>
      </text>
    </comment>
    <comment ref="H37" authorId="2" shapeId="0">
      <text>
        <r>
          <rPr>
            <b/>
            <sz val="10"/>
            <color indexed="81"/>
            <rFont val="ＭＳ Ｐゴシック"/>
            <family val="3"/>
            <charset val="128"/>
          </rPr>
          <t>外国の大学等の場合は、大学等の名称や学位等はアルファベットと日本語表記（カタカナ）を併記し、国名を記載してください。</t>
        </r>
        <r>
          <rPr>
            <sz val="10"/>
            <color indexed="81"/>
            <rFont val="ＭＳ Ｐゴシック"/>
            <family val="3"/>
            <charset val="128"/>
          </rPr>
          <t xml:space="preserve">
</t>
        </r>
      </text>
    </comment>
    <comment ref="C39" authorId="0" shapeId="0">
      <text>
        <r>
          <rPr>
            <b/>
            <sz val="9"/>
            <color indexed="81"/>
            <rFont val="ＭＳ Ｐゴシック"/>
            <family val="3"/>
            <charset val="128"/>
          </rPr>
          <t>西暦で入力してください。（数字は半角）　例：2019</t>
        </r>
      </text>
    </comment>
    <comment ref="A42" authorId="2" shapeId="0">
      <text>
        <r>
          <rPr>
            <b/>
            <sz val="10"/>
            <color indexed="81"/>
            <rFont val="ＭＳ Ｐゴシック"/>
            <family val="3"/>
            <charset val="128"/>
          </rPr>
          <t>付記された専攻分野の名称を併記してください。
外国の大学等の場合は、アルファベットと日本語（カタカナ）表記を併記してください。</t>
        </r>
      </text>
    </comment>
    <comment ref="K42" authorId="2" shapeId="0">
      <text>
        <r>
          <rPr>
            <b/>
            <sz val="10"/>
            <color indexed="81"/>
            <rFont val="ＭＳ Ｐゴシック"/>
            <family val="3"/>
            <charset val="128"/>
          </rPr>
          <t>外国の大学等の場合は、アルファベットと日本語表記（カタカナ）を併記し、国名を記載してください。</t>
        </r>
        <r>
          <rPr>
            <sz val="10"/>
            <color indexed="81"/>
            <rFont val="ＭＳ Ｐゴシック"/>
            <family val="3"/>
            <charset val="128"/>
          </rPr>
          <t xml:space="preserve">
</t>
        </r>
      </text>
    </comment>
    <comment ref="Y42" authorId="0" shapeId="0">
      <text>
        <r>
          <rPr>
            <b/>
            <sz val="9"/>
            <color indexed="81"/>
            <rFont val="ＭＳ Ｐゴシック"/>
            <family val="3"/>
            <charset val="128"/>
          </rPr>
          <t>西暦で入力してください。（数字は半角）　例：2019</t>
        </r>
      </text>
    </comment>
    <comment ref="A45" authorId="2" shapeId="0">
      <text>
        <r>
          <rPr>
            <b/>
            <sz val="10"/>
            <color indexed="81"/>
            <rFont val="ＭＳ Ｐゴシック"/>
            <family val="3"/>
            <charset val="128"/>
          </rPr>
          <t>外国の大学等の場合は、アルファベットと日本語表記（カタカナ）を併記してください。</t>
        </r>
      </text>
    </comment>
    <comment ref="B47" authorId="0" shapeId="0">
      <text>
        <r>
          <rPr>
            <b/>
            <sz val="9"/>
            <color indexed="81"/>
            <rFont val="ＭＳ Ｐゴシック"/>
            <family val="3"/>
            <charset val="128"/>
          </rPr>
          <t>西暦で入力してください。（数字は半角）　例：2019</t>
        </r>
      </text>
    </comment>
    <comment ref="K47" authorId="2" shapeId="0">
      <text>
        <r>
          <rPr>
            <b/>
            <sz val="10"/>
            <color indexed="81"/>
            <rFont val="ＭＳ Ｐゴシック"/>
            <family val="3"/>
            <charset val="128"/>
          </rPr>
          <t>教育職員の場合は、担当予定授業科目に関連するもの（医師、教員等の資格）を記載してください。
外国における資格は、その内容を日本語で併記し、国名を記載してください。</t>
        </r>
      </text>
    </comment>
    <comment ref="K48" authorId="2" shapeId="0">
      <text>
        <r>
          <rPr>
            <b/>
            <sz val="10"/>
            <color indexed="81"/>
            <rFont val="ＭＳ Ｐゴシック"/>
            <family val="3"/>
            <charset val="128"/>
          </rPr>
          <t>教育職員の場合は、担当予定授業科目に関連するもの（医師、教員等の資格）を記載してください。
外国における資格は、その内容を日本語で併記し、国名を記載してください。</t>
        </r>
        <r>
          <rPr>
            <sz val="10"/>
            <color indexed="81"/>
            <rFont val="ＭＳ Ｐゴシック"/>
            <family val="3"/>
            <charset val="128"/>
          </rPr>
          <t xml:space="preserve">
</t>
        </r>
      </text>
    </comment>
    <comment ref="K49" authorId="2" shapeId="0">
      <text>
        <r>
          <rPr>
            <b/>
            <sz val="10"/>
            <color indexed="81"/>
            <rFont val="ＭＳ Ｐゴシック"/>
            <family val="3"/>
            <charset val="128"/>
          </rPr>
          <t>教育職員の場合は、担当予定授業科目に関連するもの（医師、教員等の資格）を記載してください。
外国における資格は、その内容を日本語で併記し、国名を記載してください。</t>
        </r>
        <r>
          <rPr>
            <sz val="10"/>
            <color indexed="81"/>
            <rFont val="ＭＳ Ｐゴシック"/>
            <family val="3"/>
            <charset val="128"/>
          </rPr>
          <t xml:space="preserve">
</t>
        </r>
      </text>
    </comment>
    <comment ref="K50" authorId="2" shapeId="0">
      <text>
        <r>
          <rPr>
            <b/>
            <sz val="10"/>
            <color indexed="81"/>
            <rFont val="ＭＳ Ｐゴシック"/>
            <family val="3"/>
            <charset val="128"/>
          </rPr>
          <t>教育職員の場合は、担当予定授業科目に関連するもの（医師、教員等の資格）を記載してください。
外国における資格は、その内容を日本語で併記し、国名を記載してください。</t>
        </r>
        <r>
          <rPr>
            <sz val="10"/>
            <color indexed="81"/>
            <rFont val="ＭＳ Ｐゴシック"/>
            <family val="3"/>
            <charset val="128"/>
          </rPr>
          <t xml:space="preserve">
</t>
        </r>
      </text>
    </comment>
    <comment ref="K51" authorId="2" shapeId="0">
      <text>
        <r>
          <rPr>
            <b/>
            <sz val="10"/>
            <color indexed="81"/>
            <rFont val="ＭＳ Ｐゴシック"/>
            <family val="3"/>
            <charset val="128"/>
          </rPr>
          <t>教育職員の場合は、担当予定授業科目に関連するもの（医師、教員等の資格）を記載してください。
外国における資格は、その内容を日本語で併記し、国名を記載してください。</t>
        </r>
        <r>
          <rPr>
            <sz val="10"/>
            <color indexed="81"/>
            <rFont val="ＭＳ Ｐゴシック"/>
            <family val="3"/>
            <charset val="128"/>
          </rPr>
          <t xml:space="preserve">
</t>
        </r>
      </text>
    </comment>
    <comment ref="A54" authorId="0" shapeId="0">
      <text>
        <r>
          <rPr>
            <b/>
            <sz val="9"/>
            <color indexed="81"/>
            <rFont val="ＭＳ Ｐゴシック"/>
            <family val="3"/>
            <charset val="128"/>
          </rPr>
          <t>西暦で入力してください。（数字は半角）　例：2019</t>
        </r>
      </text>
    </comment>
    <comment ref="H54" authorId="2" shapeId="0">
      <text>
        <r>
          <rPr>
            <b/>
            <sz val="10"/>
            <color indexed="81"/>
            <rFont val="ＭＳ Ｐゴシック"/>
            <family val="3"/>
            <charset val="128"/>
          </rPr>
          <t>外国における経歴は、アルファベットと日本語表記（カタカナ）を併記し、国名を記載してください。</t>
        </r>
      </text>
    </comment>
    <comment ref="H55" authorId="2" shapeId="0">
      <text>
        <r>
          <rPr>
            <b/>
            <sz val="10"/>
            <color indexed="81"/>
            <rFont val="ＭＳ Ｐゴシック"/>
            <family val="3"/>
            <charset val="128"/>
          </rPr>
          <t>外国における経歴は、アルファベットと日本語表記（カタカナ）を併記し、国名を記載してください。</t>
        </r>
        <r>
          <rPr>
            <sz val="10"/>
            <color indexed="81"/>
            <rFont val="ＭＳ Ｐゴシック"/>
            <family val="3"/>
            <charset val="128"/>
          </rPr>
          <t xml:space="preserve">
</t>
        </r>
      </text>
    </comment>
    <comment ref="H56" authorId="2" shapeId="0">
      <text>
        <r>
          <rPr>
            <b/>
            <sz val="10"/>
            <color indexed="81"/>
            <rFont val="ＭＳ Ｐゴシック"/>
            <family val="3"/>
            <charset val="128"/>
          </rPr>
          <t>外国における経歴は、アルファベットと日本語表記（カタカナ）を併記し、国名を記載してください。</t>
        </r>
        <r>
          <rPr>
            <sz val="10"/>
            <color indexed="81"/>
            <rFont val="ＭＳ Ｐゴシック"/>
            <family val="3"/>
            <charset val="128"/>
          </rPr>
          <t xml:space="preserve">
</t>
        </r>
      </text>
    </comment>
    <comment ref="H57" authorId="2" shapeId="0">
      <text>
        <r>
          <rPr>
            <b/>
            <sz val="10"/>
            <color indexed="81"/>
            <rFont val="ＭＳ Ｐゴシック"/>
            <family val="3"/>
            <charset val="128"/>
          </rPr>
          <t>外国における経歴は、アルファベットと日本語表記（カタカナ）を併記し、国名を記載してください。</t>
        </r>
        <r>
          <rPr>
            <sz val="10"/>
            <color indexed="81"/>
            <rFont val="ＭＳ Ｐゴシック"/>
            <family val="3"/>
            <charset val="128"/>
          </rPr>
          <t xml:space="preserve">
</t>
        </r>
      </text>
    </comment>
    <comment ref="H58" authorId="2" shapeId="0">
      <text>
        <r>
          <rPr>
            <b/>
            <sz val="10"/>
            <color indexed="81"/>
            <rFont val="ＭＳ Ｐゴシック"/>
            <family val="3"/>
            <charset val="128"/>
          </rPr>
          <t>外国における経歴は、アルファベットと日本語表記（カタカナ）を併記し、国名を記載してください。</t>
        </r>
        <r>
          <rPr>
            <sz val="10"/>
            <color indexed="81"/>
            <rFont val="ＭＳ Ｐゴシック"/>
            <family val="3"/>
            <charset val="128"/>
          </rPr>
          <t xml:space="preserve">
</t>
        </r>
      </text>
    </comment>
    <comment ref="H59" authorId="2" shapeId="0">
      <text>
        <r>
          <rPr>
            <b/>
            <sz val="10"/>
            <color indexed="81"/>
            <rFont val="ＭＳ Ｐゴシック"/>
            <family val="3"/>
            <charset val="128"/>
          </rPr>
          <t>外国における経歴は、アルファベットと日本語表記（カタカナ）を併記し、国名を記載してください。</t>
        </r>
        <r>
          <rPr>
            <sz val="10"/>
            <color indexed="81"/>
            <rFont val="ＭＳ Ｐゴシック"/>
            <family val="3"/>
            <charset val="128"/>
          </rPr>
          <t xml:space="preserve">
</t>
        </r>
      </text>
    </comment>
    <comment ref="H60" authorId="2" shapeId="0">
      <text>
        <r>
          <rPr>
            <b/>
            <sz val="10"/>
            <color indexed="81"/>
            <rFont val="ＭＳ Ｐゴシック"/>
            <family val="3"/>
            <charset val="128"/>
          </rPr>
          <t>外国における経歴は、アルファベットと日本語表記（カタカナ）を併記し、国名を記載してください。</t>
        </r>
        <r>
          <rPr>
            <sz val="10"/>
            <color indexed="81"/>
            <rFont val="ＭＳ Ｐゴシック"/>
            <family val="3"/>
            <charset val="128"/>
          </rPr>
          <t xml:space="preserve">
</t>
        </r>
      </text>
    </comment>
    <comment ref="H61" authorId="2" shapeId="0">
      <text>
        <r>
          <rPr>
            <b/>
            <sz val="10"/>
            <color indexed="81"/>
            <rFont val="ＭＳ Ｐゴシック"/>
            <family val="3"/>
            <charset val="128"/>
          </rPr>
          <t>外国における経歴は、アルファベットと日本語表記（カタカナ）を併記し、国名を記載してください。</t>
        </r>
        <r>
          <rPr>
            <sz val="10"/>
            <color indexed="81"/>
            <rFont val="ＭＳ Ｐゴシック"/>
            <family val="3"/>
            <charset val="128"/>
          </rPr>
          <t xml:space="preserve">
</t>
        </r>
      </text>
    </comment>
    <comment ref="H62" authorId="2" shapeId="0">
      <text>
        <r>
          <rPr>
            <b/>
            <sz val="10"/>
            <color indexed="81"/>
            <rFont val="ＭＳ Ｐゴシック"/>
            <family val="3"/>
            <charset val="128"/>
          </rPr>
          <t>外国における経歴は、アルファベットと日本語表記（カタカナ）を併記し、国名を記載してください。</t>
        </r>
        <r>
          <rPr>
            <sz val="10"/>
            <color indexed="81"/>
            <rFont val="ＭＳ Ｐゴシック"/>
            <family val="3"/>
            <charset val="128"/>
          </rPr>
          <t xml:space="preserve">
</t>
        </r>
      </text>
    </comment>
    <comment ref="H65" authorId="2" shapeId="0">
      <text>
        <r>
          <rPr>
            <b/>
            <sz val="10"/>
            <color indexed="81"/>
            <rFont val="ＭＳ Ｐゴシック"/>
            <family val="3"/>
            <charset val="128"/>
          </rPr>
          <t>外国における経歴は、アルファベットと日本語表記（カタカナ）を併記し、国名を記載してください。</t>
        </r>
      </text>
    </comment>
    <comment ref="H66" authorId="2" shapeId="0">
      <text>
        <r>
          <rPr>
            <b/>
            <sz val="10"/>
            <color indexed="81"/>
            <rFont val="ＭＳ Ｐゴシック"/>
            <family val="3"/>
            <charset val="128"/>
          </rPr>
          <t>外国における経歴は、アルファベットと日本語表記（カタカナ）を併記し、国名を記載してください。</t>
        </r>
        <r>
          <rPr>
            <sz val="10"/>
            <color indexed="81"/>
            <rFont val="ＭＳ Ｐゴシック"/>
            <family val="3"/>
            <charset val="128"/>
          </rPr>
          <t xml:space="preserve">
</t>
        </r>
      </text>
    </comment>
    <comment ref="H67" authorId="2" shapeId="0">
      <text>
        <r>
          <rPr>
            <b/>
            <sz val="10"/>
            <color indexed="81"/>
            <rFont val="ＭＳ Ｐゴシック"/>
            <family val="3"/>
            <charset val="128"/>
          </rPr>
          <t>外国における経歴は、アルファベットと日本語表記（カタカナ）を併記し、国名を記載してください。</t>
        </r>
        <r>
          <rPr>
            <sz val="10"/>
            <color indexed="81"/>
            <rFont val="ＭＳ Ｐゴシック"/>
            <family val="3"/>
            <charset val="128"/>
          </rPr>
          <t xml:space="preserve">
</t>
        </r>
      </text>
    </comment>
    <comment ref="H68" authorId="2" shapeId="0">
      <text>
        <r>
          <rPr>
            <b/>
            <sz val="10"/>
            <color indexed="81"/>
            <rFont val="ＭＳ Ｐゴシック"/>
            <family val="3"/>
            <charset val="128"/>
          </rPr>
          <t>外国における経歴は、アルファベットと日本語表記（カタカナ）を併記し、国名を記載してください。</t>
        </r>
        <r>
          <rPr>
            <sz val="10"/>
            <color indexed="81"/>
            <rFont val="ＭＳ Ｐゴシック"/>
            <family val="3"/>
            <charset val="128"/>
          </rPr>
          <t xml:space="preserve">
</t>
        </r>
      </text>
    </comment>
    <comment ref="H69" authorId="2" shapeId="0">
      <text>
        <r>
          <rPr>
            <b/>
            <sz val="10"/>
            <color indexed="81"/>
            <rFont val="ＭＳ Ｐゴシック"/>
            <family val="3"/>
            <charset val="128"/>
          </rPr>
          <t>外国における経歴は、アルファベットと日本語表記（カタカナ）を併記し、国名を記載してください。</t>
        </r>
        <r>
          <rPr>
            <sz val="10"/>
            <color indexed="81"/>
            <rFont val="ＭＳ Ｐゴシック"/>
            <family val="3"/>
            <charset val="128"/>
          </rPr>
          <t xml:space="preserve">
</t>
        </r>
      </text>
    </comment>
    <comment ref="H70" authorId="2" shapeId="0">
      <text>
        <r>
          <rPr>
            <b/>
            <sz val="10"/>
            <color indexed="81"/>
            <rFont val="ＭＳ Ｐゴシック"/>
            <family val="3"/>
            <charset val="128"/>
          </rPr>
          <t>外国における経歴は、アルファベットと日本語表記（カタカナ）を併記し、国名を記載してください。</t>
        </r>
        <r>
          <rPr>
            <sz val="10"/>
            <color indexed="81"/>
            <rFont val="ＭＳ Ｐゴシック"/>
            <family val="3"/>
            <charset val="128"/>
          </rPr>
          <t xml:space="preserve">
</t>
        </r>
      </text>
    </comment>
    <comment ref="H71" authorId="2" shapeId="0">
      <text>
        <r>
          <rPr>
            <b/>
            <sz val="10"/>
            <color indexed="81"/>
            <rFont val="ＭＳ Ｐゴシック"/>
            <family val="3"/>
            <charset val="128"/>
          </rPr>
          <t>外国における経歴は、アルファベットと日本語表記（カタカナ）を併記し、国名を記載してください。</t>
        </r>
        <r>
          <rPr>
            <sz val="10"/>
            <color indexed="81"/>
            <rFont val="ＭＳ Ｐゴシック"/>
            <family val="3"/>
            <charset val="128"/>
          </rPr>
          <t xml:space="preserve">
</t>
        </r>
      </text>
    </comment>
    <comment ref="H72" authorId="2" shapeId="0">
      <text>
        <r>
          <rPr>
            <b/>
            <sz val="10"/>
            <color indexed="81"/>
            <rFont val="ＭＳ Ｐゴシック"/>
            <family val="3"/>
            <charset val="128"/>
          </rPr>
          <t>外国における経歴は、アルファベットと日本語表記（カタカナ）を併記し、国名を記載してください。</t>
        </r>
        <r>
          <rPr>
            <sz val="10"/>
            <color indexed="81"/>
            <rFont val="ＭＳ Ｐゴシック"/>
            <family val="3"/>
            <charset val="128"/>
          </rPr>
          <t xml:space="preserve">
</t>
        </r>
      </text>
    </comment>
    <comment ref="H73" authorId="2" shapeId="0">
      <text>
        <r>
          <rPr>
            <b/>
            <sz val="10"/>
            <color indexed="81"/>
            <rFont val="ＭＳ Ｐゴシック"/>
            <family val="3"/>
            <charset val="128"/>
          </rPr>
          <t>外国における経歴は、アルファベットと日本語表記（カタカナ）を併記し、国名を記載してください。</t>
        </r>
        <r>
          <rPr>
            <sz val="10"/>
            <color indexed="81"/>
            <rFont val="ＭＳ Ｐゴシック"/>
            <family val="3"/>
            <charset val="128"/>
          </rPr>
          <t xml:space="preserve">
</t>
        </r>
      </text>
    </comment>
    <comment ref="H74" authorId="2" shapeId="0">
      <text>
        <r>
          <rPr>
            <b/>
            <sz val="10"/>
            <color indexed="81"/>
            <rFont val="ＭＳ Ｐゴシック"/>
            <family val="3"/>
            <charset val="128"/>
          </rPr>
          <t>外国における経歴は、アルファベットと日本語表記（カタカナ）を併記し、国名を記載してください。</t>
        </r>
        <r>
          <rPr>
            <sz val="10"/>
            <color indexed="81"/>
            <rFont val="ＭＳ Ｐゴシック"/>
            <family val="3"/>
            <charset val="128"/>
          </rPr>
          <t xml:space="preserve">
</t>
        </r>
      </text>
    </comment>
    <comment ref="A83" authorId="0" shapeId="0">
      <text>
        <r>
          <rPr>
            <b/>
            <sz val="9"/>
            <color indexed="81"/>
            <rFont val="ＭＳ Ｐゴシック"/>
            <family val="3"/>
            <charset val="128"/>
          </rPr>
          <t>西暦で入力してください。（数字は半角）　例：2019</t>
        </r>
      </text>
    </comment>
    <comment ref="A91" authorId="0" shapeId="0">
      <text>
        <r>
          <rPr>
            <b/>
            <sz val="9"/>
            <color indexed="81"/>
            <rFont val="ＭＳ Ｐゴシック"/>
            <family val="3"/>
            <charset val="128"/>
          </rPr>
          <t>西暦で入力してください。（数字は半角）　例：2019</t>
        </r>
      </text>
    </comment>
  </commentList>
</comments>
</file>

<file path=xl/comments2.xml><?xml version="1.0" encoding="utf-8"?>
<comments xmlns="http://schemas.openxmlformats.org/spreadsheetml/2006/main">
  <authors>
    <author>戸板女子短期大学</author>
    <author>user1</author>
    <author>User</author>
  </authors>
  <commentList>
    <comment ref="I12" authorId="0" shapeId="0">
      <text>
        <r>
          <rPr>
            <b/>
            <sz val="9"/>
            <color indexed="81"/>
            <rFont val="ＭＳ Ｐゴシック"/>
            <family val="3"/>
            <charset val="128"/>
          </rPr>
          <t>西暦で入力してください。（数字は半角）
例：2019</t>
        </r>
      </text>
    </comment>
    <comment ref="P12" authorId="1" shapeId="0">
      <text>
        <r>
          <rPr>
            <b/>
            <sz val="9"/>
            <color indexed="81"/>
            <rFont val="ＭＳ Ｐゴシック"/>
            <family val="3"/>
            <charset val="128"/>
          </rPr>
          <t>例：授業外における学習を促進する取り組み、授業内容のインターネット上での公開、司法研修所等の教育機関における教育経験等</t>
        </r>
      </text>
    </comment>
    <comment ref="P14" authorId="1" shapeId="0">
      <text>
        <r>
          <rPr>
            <b/>
            <sz val="9"/>
            <color indexed="81"/>
            <rFont val="ＭＳ Ｐゴシック"/>
            <family val="3"/>
            <charset val="128"/>
          </rPr>
          <t>例：授業や研修指導等で使用する著書、教材等</t>
        </r>
      </text>
    </comment>
    <comment ref="P16" authorId="1" shapeId="0">
      <text>
        <r>
          <rPr>
            <b/>
            <sz val="9"/>
            <color indexed="81"/>
            <rFont val="ＭＳ Ｐゴシック"/>
            <family val="3"/>
            <charset val="128"/>
          </rPr>
          <t>例：採用決定の際の評価、各大学における自己点検・評価、学生による授業評価、教員による相互評価等の結果</t>
        </r>
        <r>
          <rPr>
            <sz val="9"/>
            <color indexed="81"/>
            <rFont val="ＭＳ Ｐゴシック"/>
            <family val="3"/>
            <charset val="128"/>
          </rPr>
          <t xml:space="preserve">
</t>
        </r>
      </text>
    </comment>
    <comment ref="P18" authorId="2" shapeId="0">
      <text>
        <r>
          <rPr>
            <b/>
            <sz val="10"/>
            <color indexed="81"/>
            <rFont val="ＭＳ Ｐゴシック"/>
            <family val="3"/>
            <charset val="128"/>
          </rPr>
          <t>教員以外の職歴がある場合、大学から受け入れた実習生等に対する指導、職能団体の依頼による研修指導等、専門的な実務に関する教育・研修、大学の公開講座や社会教育講座における講師、シンポジウムにおける講演等を記載してください。</t>
        </r>
        <r>
          <rPr>
            <sz val="10"/>
            <color indexed="81"/>
            <rFont val="ＭＳ Ｐゴシック"/>
            <family val="3"/>
            <charset val="128"/>
          </rPr>
          <t xml:space="preserve">
</t>
        </r>
      </text>
    </comment>
    <comment ref="P20" authorId="1" shapeId="0">
      <text>
        <r>
          <rPr>
            <b/>
            <sz val="9"/>
            <color indexed="81"/>
            <rFont val="ＭＳ Ｐゴシック"/>
            <family val="3"/>
            <charset val="128"/>
          </rPr>
          <t>例：大学教育に関する団体等における活動、教育実績に対する表彰、国家試験問題の作成等</t>
        </r>
        <r>
          <rPr>
            <sz val="9"/>
            <color indexed="81"/>
            <rFont val="ＭＳ Ｐゴシック"/>
            <family val="3"/>
            <charset val="128"/>
          </rPr>
          <t xml:space="preserve">
</t>
        </r>
      </text>
    </comment>
    <comment ref="P24" authorId="1" shapeId="0">
      <text>
        <r>
          <rPr>
            <b/>
            <sz val="9"/>
            <color indexed="81"/>
            <rFont val="ＭＳ Ｐゴシック"/>
            <family val="3"/>
            <charset val="128"/>
          </rPr>
          <t>例：特許、実用新案等で担当予定授業科目に関連するもの</t>
        </r>
        <r>
          <rPr>
            <sz val="9"/>
            <color indexed="81"/>
            <rFont val="ＭＳ Ｐゴシック"/>
            <family val="3"/>
            <charset val="128"/>
          </rPr>
          <t xml:space="preserve">
</t>
        </r>
      </text>
    </comment>
    <comment ref="P26" authorId="2" shapeId="0">
      <text>
        <r>
          <rPr>
            <b/>
            <sz val="10"/>
            <color indexed="81"/>
            <rFont val="ＭＳ Ｐゴシック"/>
            <family val="3"/>
            <charset val="128"/>
          </rPr>
          <t>教員以外の職歴がある場合、大学との共同研究、企業提携・研究開発等の担当実績、各種審議会・行政委員会等の委員、行政機関における調査官等、研究会・ワークショップ等での報告や症例発表、調査研究、留学、海外事情調査等、上記を裏付ける報告書、手引書、マニュアル、雑誌等を記載してください。</t>
        </r>
      </text>
    </comment>
    <comment ref="P28" authorId="1" shapeId="0">
      <text>
        <r>
          <rPr>
            <b/>
            <sz val="9"/>
            <color indexed="81"/>
            <rFont val="ＭＳ Ｐゴシック"/>
            <family val="3"/>
            <charset val="128"/>
          </rPr>
          <t>例：職能団体等からの実務家としての卓越性に関する評価・推薦、論文の引用実績等</t>
        </r>
        <r>
          <rPr>
            <sz val="9"/>
            <color indexed="81"/>
            <rFont val="ＭＳ Ｐゴシック"/>
            <family val="3"/>
            <charset val="128"/>
          </rPr>
          <t xml:space="preserve">
</t>
        </r>
      </text>
    </comment>
    <comment ref="J33" authorId="0" shapeId="0">
      <text>
        <r>
          <rPr>
            <b/>
            <sz val="9"/>
            <color indexed="81"/>
            <rFont val="ＭＳ Ｐゴシック"/>
            <family val="3"/>
            <charset val="128"/>
          </rPr>
          <t>西暦で入力してください。（数字は半角）
例：2019</t>
        </r>
      </text>
    </comment>
    <comment ref="U33" authorId="0" shapeId="0">
      <text>
        <r>
          <rPr>
            <b/>
            <sz val="9"/>
            <color indexed="81"/>
            <rFont val="ＭＳ Ｐゴシック"/>
            <family val="3"/>
            <charset val="128"/>
          </rPr>
          <t>200字程度で記入してください。</t>
        </r>
        <r>
          <rPr>
            <sz val="9"/>
            <color indexed="81"/>
            <rFont val="ＭＳ Ｐゴシック"/>
            <family val="3"/>
            <charset val="128"/>
          </rPr>
          <t xml:space="preserve">
</t>
        </r>
      </text>
    </comment>
    <comment ref="J35" authorId="0" shapeId="0">
      <text>
        <r>
          <rPr>
            <b/>
            <sz val="9"/>
            <color indexed="81"/>
            <rFont val="ＭＳ Ｐゴシック"/>
            <family val="3"/>
            <charset val="128"/>
          </rPr>
          <t>西暦で入力してください。（数字は半角）
例：2019</t>
        </r>
      </text>
    </comment>
    <comment ref="U35" authorId="0" shapeId="0">
      <text>
        <r>
          <rPr>
            <b/>
            <sz val="9"/>
            <color indexed="81"/>
            <rFont val="ＭＳ Ｐゴシック"/>
            <family val="3"/>
            <charset val="128"/>
          </rPr>
          <t>200字程度で記入してください。</t>
        </r>
        <r>
          <rPr>
            <sz val="9"/>
            <color indexed="81"/>
            <rFont val="ＭＳ Ｐゴシック"/>
            <family val="3"/>
            <charset val="128"/>
          </rPr>
          <t xml:space="preserve">
</t>
        </r>
      </text>
    </comment>
    <comment ref="U41" authorId="0" shapeId="0">
      <text>
        <r>
          <rPr>
            <b/>
            <sz val="9"/>
            <color indexed="81"/>
            <rFont val="ＭＳ Ｐゴシック"/>
            <family val="3"/>
            <charset val="128"/>
          </rPr>
          <t>200字程度で記入してください。</t>
        </r>
        <r>
          <rPr>
            <sz val="9"/>
            <color indexed="81"/>
            <rFont val="ＭＳ Ｐゴシック"/>
            <family val="3"/>
            <charset val="128"/>
          </rPr>
          <t xml:space="preserve">
</t>
        </r>
      </text>
    </comment>
    <comment ref="U43" authorId="0" shapeId="0">
      <text>
        <r>
          <rPr>
            <b/>
            <sz val="9"/>
            <color indexed="81"/>
            <rFont val="ＭＳ Ｐゴシック"/>
            <family val="3"/>
            <charset val="128"/>
          </rPr>
          <t>200字程度で記入してください。</t>
        </r>
        <r>
          <rPr>
            <sz val="9"/>
            <color indexed="81"/>
            <rFont val="ＭＳ Ｐゴシック"/>
            <family val="3"/>
            <charset val="128"/>
          </rPr>
          <t xml:space="preserve">
</t>
        </r>
      </text>
    </comment>
    <comment ref="U45" authorId="0" shapeId="0">
      <text>
        <r>
          <rPr>
            <b/>
            <sz val="9"/>
            <color indexed="81"/>
            <rFont val="ＭＳ Ｐゴシック"/>
            <family val="3"/>
            <charset val="128"/>
          </rPr>
          <t>200字程度で記入してください。</t>
        </r>
        <r>
          <rPr>
            <sz val="9"/>
            <color indexed="81"/>
            <rFont val="ＭＳ Ｐゴシック"/>
            <family val="3"/>
            <charset val="128"/>
          </rPr>
          <t xml:space="preserve">
</t>
        </r>
      </text>
    </comment>
    <comment ref="U48" authorId="0" shapeId="0">
      <text>
        <r>
          <rPr>
            <b/>
            <sz val="9"/>
            <color indexed="81"/>
            <rFont val="ＭＳ Ｐゴシック"/>
            <family val="3"/>
            <charset val="128"/>
          </rPr>
          <t>200字程度で記入してください。</t>
        </r>
        <r>
          <rPr>
            <sz val="9"/>
            <color indexed="81"/>
            <rFont val="ＭＳ Ｐゴシック"/>
            <family val="3"/>
            <charset val="128"/>
          </rPr>
          <t xml:space="preserve">
</t>
        </r>
      </text>
    </comment>
    <comment ref="U50" authorId="0" shapeId="0">
      <text>
        <r>
          <rPr>
            <b/>
            <sz val="9"/>
            <color indexed="81"/>
            <rFont val="ＭＳ Ｐゴシック"/>
            <family val="3"/>
            <charset val="128"/>
          </rPr>
          <t>200字程度で記入してください。</t>
        </r>
        <r>
          <rPr>
            <sz val="9"/>
            <color indexed="81"/>
            <rFont val="ＭＳ Ｐゴシック"/>
            <family val="3"/>
            <charset val="128"/>
          </rPr>
          <t xml:space="preserve">
</t>
        </r>
      </text>
    </comment>
    <comment ref="U52" authorId="0" shapeId="0">
      <text>
        <r>
          <rPr>
            <b/>
            <sz val="9"/>
            <color indexed="81"/>
            <rFont val="ＭＳ Ｐゴシック"/>
            <family val="3"/>
            <charset val="128"/>
          </rPr>
          <t>200字程度で記入してください。</t>
        </r>
        <r>
          <rPr>
            <sz val="9"/>
            <color indexed="81"/>
            <rFont val="ＭＳ Ｐゴシック"/>
            <family val="3"/>
            <charset val="128"/>
          </rPr>
          <t xml:space="preserve">
</t>
        </r>
      </text>
    </comment>
    <comment ref="U54" authorId="0" shapeId="0">
      <text>
        <r>
          <rPr>
            <b/>
            <sz val="9"/>
            <color indexed="81"/>
            <rFont val="ＭＳ Ｐゴシック"/>
            <family val="3"/>
            <charset val="128"/>
          </rPr>
          <t>200字程度で記入してください。</t>
        </r>
        <r>
          <rPr>
            <sz val="9"/>
            <color indexed="81"/>
            <rFont val="ＭＳ Ｐゴシック"/>
            <family val="3"/>
            <charset val="128"/>
          </rPr>
          <t xml:space="preserve">
</t>
        </r>
      </text>
    </comment>
    <comment ref="U56" authorId="0" shapeId="0">
      <text>
        <r>
          <rPr>
            <b/>
            <sz val="9"/>
            <color indexed="81"/>
            <rFont val="ＭＳ Ｐゴシック"/>
            <family val="3"/>
            <charset val="128"/>
          </rPr>
          <t>200字程度で記入してください。</t>
        </r>
        <r>
          <rPr>
            <sz val="9"/>
            <color indexed="81"/>
            <rFont val="ＭＳ Ｐゴシック"/>
            <family val="3"/>
            <charset val="128"/>
          </rPr>
          <t xml:space="preserve">
</t>
        </r>
      </text>
    </comment>
    <comment ref="U58" authorId="0" shapeId="0">
      <text>
        <r>
          <rPr>
            <b/>
            <sz val="9"/>
            <color indexed="81"/>
            <rFont val="ＭＳ Ｐゴシック"/>
            <family val="3"/>
            <charset val="128"/>
          </rPr>
          <t>200字程度で記入してください。</t>
        </r>
        <r>
          <rPr>
            <sz val="9"/>
            <color indexed="81"/>
            <rFont val="ＭＳ Ｐゴシック"/>
            <family val="3"/>
            <charset val="128"/>
          </rPr>
          <t xml:space="preserve">
</t>
        </r>
      </text>
    </comment>
    <comment ref="U60" authorId="0" shapeId="0">
      <text>
        <r>
          <rPr>
            <b/>
            <sz val="9"/>
            <color indexed="81"/>
            <rFont val="ＭＳ Ｐゴシック"/>
            <family val="3"/>
            <charset val="128"/>
          </rPr>
          <t>200字程度で記入してください。</t>
        </r>
        <r>
          <rPr>
            <sz val="9"/>
            <color indexed="81"/>
            <rFont val="ＭＳ Ｐゴシック"/>
            <family val="3"/>
            <charset val="128"/>
          </rPr>
          <t xml:space="preserve">
</t>
        </r>
      </text>
    </comment>
    <comment ref="U62" authorId="0" shapeId="0">
      <text>
        <r>
          <rPr>
            <b/>
            <sz val="9"/>
            <color indexed="81"/>
            <rFont val="ＭＳ Ｐゴシック"/>
            <family val="3"/>
            <charset val="128"/>
          </rPr>
          <t>200字程度で記入してください。</t>
        </r>
        <r>
          <rPr>
            <sz val="9"/>
            <color indexed="81"/>
            <rFont val="ＭＳ Ｐゴシック"/>
            <family val="3"/>
            <charset val="128"/>
          </rPr>
          <t xml:space="preserve">
</t>
        </r>
      </text>
    </comment>
    <comment ref="U64" authorId="0" shapeId="0">
      <text>
        <r>
          <rPr>
            <b/>
            <sz val="9"/>
            <color indexed="81"/>
            <rFont val="ＭＳ Ｐゴシック"/>
            <family val="3"/>
            <charset val="128"/>
          </rPr>
          <t>200字程度で記入してください。</t>
        </r>
        <r>
          <rPr>
            <sz val="9"/>
            <color indexed="81"/>
            <rFont val="ＭＳ Ｐゴシック"/>
            <family val="3"/>
            <charset val="128"/>
          </rPr>
          <t xml:space="preserve">
</t>
        </r>
      </text>
    </comment>
    <comment ref="U66" authorId="0" shapeId="0">
      <text>
        <r>
          <rPr>
            <b/>
            <sz val="9"/>
            <color indexed="81"/>
            <rFont val="ＭＳ Ｐゴシック"/>
            <family val="3"/>
            <charset val="128"/>
          </rPr>
          <t>200字程度で記入してください。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<sst xmlns="http://schemas.openxmlformats.org/spreadsheetml/2006/main" count="434" uniqueCount="376">
  <si>
    <t>「発行所、発表雑誌又は発表学会等の名称」の項について</t>
    <rPh sb="1" eb="3">
      <t>ハッコウ</t>
    </rPh>
    <rPh sb="3" eb="4">
      <t>ジョ</t>
    </rPh>
    <rPh sb="5" eb="7">
      <t>ハッピョウ</t>
    </rPh>
    <rPh sb="7" eb="9">
      <t>ザッシ</t>
    </rPh>
    <rPh sb="9" eb="10">
      <t>マタ</t>
    </rPh>
    <rPh sb="11" eb="13">
      <t>ハッピョウ</t>
    </rPh>
    <rPh sb="13" eb="16">
      <t>ガッカイナド</t>
    </rPh>
    <rPh sb="17" eb="19">
      <t>メイショウ</t>
    </rPh>
    <rPh sb="21" eb="22">
      <t>コウ</t>
    </rPh>
    <phoneticPr fontId="1"/>
  </si>
  <si>
    <t>報告発表等の場合には、学会大会名、開催場所等を明記してください。</t>
    <rPh sb="0" eb="2">
      <t>ホウコク</t>
    </rPh>
    <rPh sb="2" eb="4">
      <t>ハッピョウ</t>
    </rPh>
    <rPh sb="4" eb="5">
      <t>トウ</t>
    </rPh>
    <rPh sb="6" eb="8">
      <t>バアイ</t>
    </rPh>
    <rPh sb="11" eb="13">
      <t>ガッカイ</t>
    </rPh>
    <rPh sb="13" eb="15">
      <t>タイカイ</t>
    </rPh>
    <rPh sb="15" eb="16">
      <t>メイ</t>
    </rPh>
    <rPh sb="17" eb="19">
      <t>カイサイ</t>
    </rPh>
    <rPh sb="19" eb="21">
      <t>バショ</t>
    </rPh>
    <rPh sb="21" eb="22">
      <t>トウ</t>
    </rPh>
    <rPh sb="23" eb="25">
      <t>メイキ</t>
    </rPh>
    <phoneticPr fontId="1"/>
  </si>
  <si>
    <t>「概要」の項について</t>
    <rPh sb="1" eb="3">
      <t>ガイヨウ</t>
    </rPh>
    <rPh sb="5" eb="6">
      <t>コウ</t>
    </rPh>
    <phoneticPr fontId="1"/>
  </si>
  <si>
    <t>本人の専攻、研究分野等に関連した事項について記入してください。なお、所属学会・団体名等は正確に記載し、当該事項に期間がある場合は、その期間も記入してください。</t>
  </si>
  <si>
    <t>　　　　　　　　　　　　　　　　　　　　　　　　　　　　　　　　　　　　　　　　　　　　　　以上</t>
    <rPh sb="46" eb="48">
      <t>イジョウ</t>
    </rPh>
    <phoneticPr fontId="1"/>
  </si>
  <si>
    <t>（１）</t>
    <phoneticPr fontId="1"/>
  </si>
  <si>
    <t>①</t>
    <phoneticPr fontId="1"/>
  </si>
  <si>
    <t>（３）</t>
    <phoneticPr fontId="1"/>
  </si>
  <si>
    <t xml:space="preserve">職歴のすべてについて、始期と終期を明確に記入し、現職については「（現在に至る）」と記入してください。
</t>
    <phoneticPr fontId="1"/>
  </si>
  <si>
    <t>②</t>
    <phoneticPr fontId="1"/>
  </si>
  <si>
    <t>（２）</t>
    <phoneticPr fontId="1"/>
  </si>
  <si>
    <t>③</t>
    <phoneticPr fontId="1"/>
  </si>
  <si>
    <t>（５）</t>
    <phoneticPr fontId="1"/>
  </si>
  <si>
    <t>（７）</t>
    <phoneticPr fontId="1"/>
  </si>
  <si>
    <t>氏名</t>
    <rPh sb="0" eb="2">
      <t>シメイ</t>
    </rPh>
    <phoneticPr fontId="1"/>
  </si>
  <si>
    <t>生年月日</t>
    <rPh sb="0" eb="2">
      <t>セイネン</t>
    </rPh>
    <rPh sb="2" eb="4">
      <t>ガッピ</t>
    </rPh>
    <phoneticPr fontId="1"/>
  </si>
  <si>
    <t>(年齢)</t>
    <rPh sb="1" eb="3">
      <t>ネンレイ</t>
    </rPh>
    <phoneticPr fontId="1"/>
  </si>
  <si>
    <t>年</t>
    <rPh sb="0" eb="1">
      <t>ネン</t>
    </rPh>
    <phoneticPr fontId="1"/>
  </si>
  <si>
    <t>月</t>
    <rPh sb="0" eb="1">
      <t>ガツ</t>
    </rPh>
    <phoneticPr fontId="1"/>
  </si>
  <si>
    <t>日現在</t>
    <rPh sb="0" eb="1">
      <t>ニチ</t>
    </rPh>
    <rPh sb="1" eb="3">
      <t>ゲンザイ</t>
    </rPh>
    <phoneticPr fontId="1"/>
  </si>
  <si>
    <t>現住所</t>
    <rPh sb="0" eb="3">
      <t>ゲンジュウショ</t>
    </rPh>
    <phoneticPr fontId="1"/>
  </si>
  <si>
    <t>連絡先</t>
    <rPh sb="0" eb="3">
      <t>レンラクサキ</t>
    </rPh>
    <phoneticPr fontId="1"/>
  </si>
  <si>
    <t>（現住所以外にも連絡を希望する場合）</t>
    <rPh sb="1" eb="4">
      <t>ゲンジュウショ</t>
    </rPh>
    <rPh sb="4" eb="6">
      <t>イガイ</t>
    </rPh>
    <rPh sb="8" eb="10">
      <t>レンラク</t>
    </rPh>
    <rPh sb="11" eb="13">
      <t>キボウ</t>
    </rPh>
    <rPh sb="15" eb="17">
      <t>バアイ</t>
    </rPh>
    <phoneticPr fontId="1"/>
  </si>
  <si>
    <t>月</t>
    <rPh sb="0" eb="1">
      <t>ゲツ</t>
    </rPh>
    <phoneticPr fontId="1"/>
  </si>
  <si>
    <t>免許・資格</t>
    <rPh sb="0" eb="2">
      <t>メンキョ</t>
    </rPh>
    <rPh sb="3" eb="5">
      <t>シカク</t>
    </rPh>
    <phoneticPr fontId="1"/>
  </si>
  <si>
    <t>最終学歴</t>
    <rPh sb="0" eb="2">
      <t>サイシュウ</t>
    </rPh>
    <rPh sb="2" eb="4">
      <t>ガクレキ</t>
    </rPh>
    <phoneticPr fontId="1"/>
  </si>
  <si>
    <t>日</t>
    <rPh sb="0" eb="1">
      <t>ニチ</t>
    </rPh>
    <phoneticPr fontId="1"/>
  </si>
  <si>
    <t>昭和20</t>
    <rPh sb="0" eb="2">
      <t>ショウワ</t>
    </rPh>
    <phoneticPr fontId="1"/>
  </si>
  <si>
    <t>昭和21</t>
    <rPh sb="0" eb="2">
      <t>ショウワ</t>
    </rPh>
    <phoneticPr fontId="1"/>
  </si>
  <si>
    <t>昭和22</t>
    <rPh sb="0" eb="2">
      <t>ショウワ</t>
    </rPh>
    <phoneticPr fontId="1"/>
  </si>
  <si>
    <t>昭和23</t>
    <rPh sb="0" eb="2">
      <t>ショウワ</t>
    </rPh>
    <phoneticPr fontId="1"/>
  </si>
  <si>
    <t>昭和24</t>
    <rPh sb="0" eb="2">
      <t>ショウワ</t>
    </rPh>
    <phoneticPr fontId="1"/>
  </si>
  <si>
    <t>昭和25</t>
    <rPh sb="0" eb="2">
      <t>ショウワ</t>
    </rPh>
    <phoneticPr fontId="1"/>
  </si>
  <si>
    <t>昭和26</t>
    <rPh sb="0" eb="2">
      <t>ショウワ</t>
    </rPh>
    <phoneticPr fontId="1"/>
  </si>
  <si>
    <t>昭和27</t>
    <rPh sb="0" eb="2">
      <t>ショウワ</t>
    </rPh>
    <phoneticPr fontId="1"/>
  </si>
  <si>
    <t>昭和28</t>
    <rPh sb="0" eb="2">
      <t>ショウワ</t>
    </rPh>
    <phoneticPr fontId="1"/>
  </si>
  <si>
    <t>昭和29</t>
    <rPh sb="0" eb="2">
      <t>ショウワ</t>
    </rPh>
    <phoneticPr fontId="1"/>
  </si>
  <si>
    <t>昭和30</t>
    <rPh sb="0" eb="2">
      <t>ショウワ</t>
    </rPh>
    <phoneticPr fontId="1"/>
  </si>
  <si>
    <t>昭和31</t>
    <rPh sb="0" eb="2">
      <t>ショウワ</t>
    </rPh>
    <phoneticPr fontId="1"/>
  </si>
  <si>
    <t>昭和32</t>
    <rPh sb="0" eb="2">
      <t>ショウワ</t>
    </rPh>
    <phoneticPr fontId="1"/>
  </si>
  <si>
    <t>昭和33</t>
    <rPh sb="0" eb="2">
      <t>ショウワ</t>
    </rPh>
    <phoneticPr fontId="1"/>
  </si>
  <si>
    <t>昭和34</t>
    <rPh sb="0" eb="2">
      <t>ショウワ</t>
    </rPh>
    <phoneticPr fontId="1"/>
  </si>
  <si>
    <t>昭和35</t>
    <rPh sb="0" eb="2">
      <t>ショウワ</t>
    </rPh>
    <phoneticPr fontId="1"/>
  </si>
  <si>
    <t>昭和36</t>
    <rPh sb="0" eb="2">
      <t>ショウワ</t>
    </rPh>
    <phoneticPr fontId="1"/>
  </si>
  <si>
    <t>昭和37</t>
    <rPh sb="0" eb="2">
      <t>ショウワ</t>
    </rPh>
    <phoneticPr fontId="1"/>
  </si>
  <si>
    <t>昭和38</t>
    <rPh sb="0" eb="2">
      <t>ショウワ</t>
    </rPh>
    <phoneticPr fontId="1"/>
  </si>
  <si>
    <t>昭和39</t>
    <rPh sb="0" eb="2">
      <t>ショウワ</t>
    </rPh>
    <phoneticPr fontId="1"/>
  </si>
  <si>
    <t>昭和40</t>
    <rPh sb="0" eb="2">
      <t>ショウワ</t>
    </rPh>
    <phoneticPr fontId="1"/>
  </si>
  <si>
    <t>昭和41</t>
    <rPh sb="0" eb="2">
      <t>ショウワ</t>
    </rPh>
    <phoneticPr fontId="1"/>
  </si>
  <si>
    <t>昭和42</t>
    <rPh sb="0" eb="2">
      <t>ショウワ</t>
    </rPh>
    <phoneticPr fontId="1"/>
  </si>
  <si>
    <t>昭和43</t>
    <rPh sb="0" eb="2">
      <t>ショウワ</t>
    </rPh>
    <phoneticPr fontId="1"/>
  </si>
  <si>
    <t>昭和44</t>
    <rPh sb="0" eb="2">
      <t>ショウワ</t>
    </rPh>
    <phoneticPr fontId="1"/>
  </si>
  <si>
    <t>昭和45</t>
    <rPh sb="0" eb="2">
      <t>ショウワ</t>
    </rPh>
    <phoneticPr fontId="1"/>
  </si>
  <si>
    <t>昭和46</t>
    <rPh sb="0" eb="2">
      <t>ショウワ</t>
    </rPh>
    <phoneticPr fontId="1"/>
  </si>
  <si>
    <t>昭和47</t>
    <rPh sb="0" eb="2">
      <t>ショウワ</t>
    </rPh>
    <phoneticPr fontId="1"/>
  </si>
  <si>
    <t>昭和48</t>
    <rPh sb="0" eb="2">
      <t>ショウワ</t>
    </rPh>
    <phoneticPr fontId="1"/>
  </si>
  <si>
    <t>昭和49</t>
    <rPh sb="0" eb="2">
      <t>ショウワ</t>
    </rPh>
    <phoneticPr fontId="1"/>
  </si>
  <si>
    <t>昭和50</t>
    <rPh sb="0" eb="2">
      <t>ショウワ</t>
    </rPh>
    <phoneticPr fontId="1"/>
  </si>
  <si>
    <t>昭和51</t>
    <rPh sb="0" eb="2">
      <t>ショウワ</t>
    </rPh>
    <phoneticPr fontId="1"/>
  </si>
  <si>
    <t>昭和52</t>
    <rPh sb="0" eb="2">
      <t>ショウワ</t>
    </rPh>
    <phoneticPr fontId="1"/>
  </si>
  <si>
    <t>昭和53</t>
    <rPh sb="0" eb="2">
      <t>ショウワ</t>
    </rPh>
    <phoneticPr fontId="1"/>
  </si>
  <si>
    <t>昭和54</t>
    <rPh sb="0" eb="2">
      <t>ショウワ</t>
    </rPh>
    <phoneticPr fontId="1"/>
  </si>
  <si>
    <t>昭和55</t>
    <rPh sb="0" eb="2">
      <t>ショウワ</t>
    </rPh>
    <phoneticPr fontId="1"/>
  </si>
  <si>
    <t>昭和56</t>
    <rPh sb="0" eb="2">
      <t>ショウワ</t>
    </rPh>
    <phoneticPr fontId="1"/>
  </si>
  <si>
    <t>昭和57</t>
    <rPh sb="0" eb="2">
      <t>ショウワ</t>
    </rPh>
    <phoneticPr fontId="1"/>
  </si>
  <si>
    <t>昭和58</t>
    <rPh sb="0" eb="2">
      <t>ショウワ</t>
    </rPh>
    <phoneticPr fontId="1"/>
  </si>
  <si>
    <t>昭和59</t>
    <rPh sb="0" eb="2">
      <t>ショウワ</t>
    </rPh>
    <phoneticPr fontId="1"/>
  </si>
  <si>
    <t>昭和60</t>
    <rPh sb="0" eb="2">
      <t>ショウワ</t>
    </rPh>
    <phoneticPr fontId="1"/>
  </si>
  <si>
    <t>昭和61</t>
    <rPh sb="0" eb="2">
      <t>ショウワ</t>
    </rPh>
    <phoneticPr fontId="1"/>
  </si>
  <si>
    <t>昭和62</t>
    <rPh sb="0" eb="2">
      <t>ショウワ</t>
    </rPh>
    <phoneticPr fontId="1"/>
  </si>
  <si>
    <t>昭和63</t>
    <rPh sb="0" eb="2">
      <t>ショウワ</t>
    </rPh>
    <phoneticPr fontId="1"/>
  </si>
  <si>
    <t>平成元</t>
    <rPh sb="0" eb="2">
      <t>ヘイセイ</t>
    </rPh>
    <rPh sb="2" eb="3">
      <t>モト</t>
    </rPh>
    <phoneticPr fontId="1"/>
  </si>
  <si>
    <t>平成2</t>
    <rPh sb="0" eb="2">
      <t>ヘイセイ</t>
    </rPh>
    <phoneticPr fontId="1"/>
  </si>
  <si>
    <t>平成3</t>
    <rPh sb="0" eb="2">
      <t>ヘイセイ</t>
    </rPh>
    <phoneticPr fontId="1"/>
  </si>
  <si>
    <t>平成4</t>
    <rPh sb="0" eb="2">
      <t>ヘイセイ</t>
    </rPh>
    <phoneticPr fontId="1"/>
  </si>
  <si>
    <t>平成5</t>
    <rPh sb="0" eb="2">
      <t>ヘイセイ</t>
    </rPh>
    <phoneticPr fontId="1"/>
  </si>
  <si>
    <t>平成6</t>
    <rPh sb="0" eb="2">
      <t>ヘイセイ</t>
    </rPh>
    <phoneticPr fontId="1"/>
  </si>
  <si>
    <t>平成7</t>
    <rPh sb="0" eb="2">
      <t>ヘイセイ</t>
    </rPh>
    <phoneticPr fontId="1"/>
  </si>
  <si>
    <t>平成8</t>
    <rPh sb="0" eb="2">
      <t>ヘイセイ</t>
    </rPh>
    <phoneticPr fontId="1"/>
  </si>
  <si>
    <t>平成9</t>
    <rPh sb="0" eb="2">
      <t>ヘイセイ</t>
    </rPh>
    <phoneticPr fontId="1"/>
  </si>
  <si>
    <t>平成10</t>
    <rPh sb="0" eb="2">
      <t>ヘイセイ</t>
    </rPh>
    <phoneticPr fontId="1"/>
  </si>
  <si>
    <t>平成11</t>
    <rPh sb="0" eb="2">
      <t>ヘイセイ</t>
    </rPh>
    <phoneticPr fontId="1"/>
  </si>
  <si>
    <t>平成12</t>
    <rPh sb="0" eb="2">
      <t>ヘイセイ</t>
    </rPh>
    <phoneticPr fontId="1"/>
  </si>
  <si>
    <t>平成13</t>
    <rPh sb="0" eb="2">
      <t>ヘイセイ</t>
    </rPh>
    <phoneticPr fontId="1"/>
  </si>
  <si>
    <t>平成14</t>
    <rPh sb="0" eb="2">
      <t>ヘイセイ</t>
    </rPh>
    <phoneticPr fontId="1"/>
  </si>
  <si>
    <t>平成15</t>
    <rPh sb="0" eb="2">
      <t>ヘイセイ</t>
    </rPh>
    <phoneticPr fontId="1"/>
  </si>
  <si>
    <t>平成16</t>
    <rPh sb="0" eb="2">
      <t>ヘイセイ</t>
    </rPh>
    <phoneticPr fontId="1"/>
  </si>
  <si>
    <t>平成17</t>
    <rPh sb="0" eb="2">
      <t>ヘイセイ</t>
    </rPh>
    <phoneticPr fontId="1"/>
  </si>
  <si>
    <t>平成18</t>
    <rPh sb="0" eb="2">
      <t>ヘイセイ</t>
    </rPh>
    <phoneticPr fontId="1"/>
  </si>
  <si>
    <t>平成19</t>
    <rPh sb="0" eb="2">
      <t>ヘイセイ</t>
    </rPh>
    <phoneticPr fontId="1"/>
  </si>
  <si>
    <t>平成20</t>
    <rPh sb="0" eb="2">
      <t>ヘイセイ</t>
    </rPh>
    <phoneticPr fontId="1"/>
  </si>
  <si>
    <t>平成21</t>
    <rPh sb="0" eb="2">
      <t>ヘイセイ</t>
    </rPh>
    <phoneticPr fontId="1"/>
  </si>
  <si>
    <t>平成22</t>
    <rPh sb="0" eb="2">
      <t>ヘイセイ</t>
    </rPh>
    <phoneticPr fontId="1"/>
  </si>
  <si>
    <t>平成23</t>
    <rPh sb="0" eb="2">
      <t>ヘイセイ</t>
    </rPh>
    <phoneticPr fontId="1"/>
  </si>
  <si>
    <t>平成24</t>
    <rPh sb="0" eb="2">
      <t>ヘイセイ</t>
    </rPh>
    <phoneticPr fontId="1"/>
  </si>
  <si>
    <t>平成25</t>
    <rPh sb="0" eb="2">
      <t>ヘイセイ</t>
    </rPh>
    <phoneticPr fontId="1"/>
  </si>
  <si>
    <t>平成26</t>
    <rPh sb="0" eb="2">
      <t>ヘイセイ</t>
    </rPh>
    <phoneticPr fontId="1"/>
  </si>
  <si>
    <t>平成27</t>
    <rPh sb="0" eb="2">
      <t>ヘイセイ</t>
    </rPh>
    <phoneticPr fontId="1"/>
  </si>
  <si>
    <t>平成28</t>
    <rPh sb="0" eb="2">
      <t>ヘイセイ</t>
    </rPh>
    <phoneticPr fontId="1"/>
  </si>
  <si>
    <t>平成29</t>
    <rPh sb="0" eb="2">
      <t>ヘイセイ</t>
    </rPh>
    <phoneticPr fontId="1"/>
  </si>
  <si>
    <t>平成30</t>
    <rPh sb="0" eb="2">
      <t>ヘイセイ</t>
    </rPh>
    <phoneticPr fontId="1"/>
  </si>
  <si>
    <t>平成31</t>
    <rPh sb="0" eb="2">
      <t>ヘイセイ</t>
    </rPh>
    <phoneticPr fontId="1"/>
  </si>
  <si>
    <t>学会及び社会における活動等</t>
    <rPh sb="0" eb="2">
      <t>ガッカイ</t>
    </rPh>
    <rPh sb="2" eb="3">
      <t>オヨ</t>
    </rPh>
    <rPh sb="4" eb="6">
      <t>シャカイ</t>
    </rPh>
    <rPh sb="10" eb="13">
      <t>カツドウトウ</t>
    </rPh>
    <phoneticPr fontId="1"/>
  </si>
  <si>
    <t>現在所属している学会</t>
    <rPh sb="0" eb="2">
      <t>ゲンザイ</t>
    </rPh>
    <rPh sb="2" eb="4">
      <t>ショゾク</t>
    </rPh>
    <rPh sb="8" eb="10">
      <t>ガッカイ</t>
    </rPh>
    <phoneticPr fontId="1"/>
  </si>
  <si>
    <t>勤務先</t>
    <rPh sb="0" eb="3">
      <t>キンムサキ</t>
    </rPh>
    <phoneticPr fontId="1"/>
  </si>
  <si>
    <t>職名</t>
    <rPh sb="0" eb="2">
      <t>ショクメイ</t>
    </rPh>
    <phoneticPr fontId="1"/>
  </si>
  <si>
    <t>専任</t>
    <rPh sb="0" eb="2">
      <t>センニン</t>
    </rPh>
    <phoneticPr fontId="1"/>
  </si>
  <si>
    <t>兼担</t>
    <rPh sb="0" eb="1">
      <t>ケン</t>
    </rPh>
    <rPh sb="1" eb="2">
      <t>タン</t>
    </rPh>
    <phoneticPr fontId="1"/>
  </si>
  <si>
    <t>兼任</t>
    <rPh sb="0" eb="2">
      <t>ケンニン</t>
    </rPh>
    <phoneticPr fontId="1"/>
  </si>
  <si>
    <t>計</t>
    <rPh sb="0" eb="1">
      <t>ケイ</t>
    </rPh>
    <phoneticPr fontId="1"/>
  </si>
  <si>
    <t>男</t>
    <rPh sb="0" eb="1">
      <t>ダン</t>
    </rPh>
    <phoneticPr fontId="1"/>
  </si>
  <si>
    <t>女</t>
    <rPh sb="0" eb="1">
      <t>ジョ</t>
    </rPh>
    <phoneticPr fontId="1"/>
  </si>
  <si>
    <t>満</t>
    <rPh sb="0" eb="1">
      <t>マン</t>
    </rPh>
    <phoneticPr fontId="1"/>
  </si>
  <si>
    <t>才</t>
    <rPh sb="0" eb="1">
      <t>サイ</t>
    </rPh>
    <phoneticPr fontId="1"/>
  </si>
  <si>
    <t>）</t>
    <phoneticPr fontId="1"/>
  </si>
  <si>
    <t>事　　　　　　　　項</t>
    <rPh sb="0" eb="1">
      <t>コト</t>
    </rPh>
    <rPh sb="9" eb="10">
      <t>コウ</t>
    </rPh>
    <phoneticPr fontId="1"/>
  </si>
  <si>
    <t>学　　　校　　　名</t>
    <rPh sb="0" eb="1">
      <t>ガク</t>
    </rPh>
    <rPh sb="4" eb="5">
      <t>コウ</t>
    </rPh>
    <rPh sb="8" eb="9">
      <t>メイ</t>
    </rPh>
    <phoneticPr fontId="1"/>
  </si>
  <si>
    <t>年</t>
    <rPh sb="0" eb="1">
      <t>トシ</t>
    </rPh>
    <phoneticPr fontId="1"/>
  </si>
  <si>
    <t>備　考</t>
    <rPh sb="0" eb="1">
      <t>ソナエ</t>
    </rPh>
    <rPh sb="2" eb="3">
      <t>コウ</t>
    </rPh>
    <phoneticPr fontId="1"/>
  </si>
  <si>
    <t>賞　　　　　　　　　　　　　　　罰</t>
    <rPh sb="0" eb="1">
      <t>ショウ</t>
    </rPh>
    <rPh sb="16" eb="17">
      <t>バチ</t>
    </rPh>
    <phoneticPr fontId="1"/>
  </si>
  <si>
    <t>職　　　　　　　　　　　　　　　　歴</t>
    <rPh sb="0" eb="1">
      <t>ショク</t>
    </rPh>
    <rPh sb="17" eb="18">
      <t>レキ</t>
    </rPh>
    <phoneticPr fontId="1"/>
  </si>
  <si>
    <t>事　　　　　　　　　　　　項</t>
    <rPh sb="0" eb="1">
      <t>コト</t>
    </rPh>
    <rPh sb="13" eb="14">
      <t>コウ</t>
    </rPh>
    <phoneticPr fontId="1"/>
  </si>
  <si>
    <t>事　　　　　　　　　　　項</t>
    <rPh sb="0" eb="1">
      <t>コト</t>
    </rPh>
    <rPh sb="12" eb="13">
      <t>コウ</t>
    </rPh>
    <phoneticPr fontId="1"/>
  </si>
  <si>
    <t>職　　　　　　　　　　　　　　　歴</t>
    <rPh sb="0" eb="1">
      <t>ショク</t>
    </rPh>
    <rPh sb="16" eb="17">
      <t>レキ</t>
    </rPh>
    <phoneticPr fontId="1"/>
  </si>
  <si>
    <t>（著書）</t>
    <rPh sb="1" eb="3">
      <t>チョショ</t>
    </rPh>
    <phoneticPr fontId="1"/>
  </si>
  <si>
    <t>性別</t>
    <rPh sb="0" eb="2">
      <t>セイベツ</t>
    </rPh>
    <phoneticPr fontId="1"/>
  </si>
  <si>
    <t>昭和12</t>
    <rPh sb="0" eb="2">
      <t>ショウワ</t>
    </rPh>
    <phoneticPr fontId="1"/>
  </si>
  <si>
    <t>昭和13</t>
    <rPh sb="0" eb="2">
      <t>ショウワ</t>
    </rPh>
    <phoneticPr fontId="1"/>
  </si>
  <si>
    <t>昭和14</t>
    <rPh sb="0" eb="2">
      <t>ショウワ</t>
    </rPh>
    <phoneticPr fontId="1"/>
  </si>
  <si>
    <t>昭和15</t>
    <rPh sb="0" eb="2">
      <t>ショウワ</t>
    </rPh>
    <phoneticPr fontId="1"/>
  </si>
  <si>
    <t>昭和16</t>
    <rPh sb="0" eb="2">
      <t>ショウワ</t>
    </rPh>
    <phoneticPr fontId="1"/>
  </si>
  <si>
    <t>昭和17</t>
    <rPh sb="0" eb="2">
      <t>ショウワ</t>
    </rPh>
    <phoneticPr fontId="1"/>
  </si>
  <si>
    <t>昭和18</t>
    <rPh sb="0" eb="2">
      <t>ショウワ</t>
    </rPh>
    <phoneticPr fontId="1"/>
  </si>
  <si>
    <t>昭和19</t>
    <rPh sb="0" eb="2">
      <t>ショウワ</t>
    </rPh>
    <phoneticPr fontId="1"/>
  </si>
  <si>
    <t>昭和1</t>
    <rPh sb="0" eb="2">
      <t>ショウワ</t>
    </rPh>
    <phoneticPr fontId="1"/>
  </si>
  <si>
    <t>昭和2</t>
    <rPh sb="0" eb="2">
      <t>ショウワ</t>
    </rPh>
    <phoneticPr fontId="1"/>
  </si>
  <si>
    <t>昭和3</t>
    <rPh sb="0" eb="2">
      <t>ショウワ</t>
    </rPh>
    <phoneticPr fontId="1"/>
  </si>
  <si>
    <t>昭和4</t>
    <rPh sb="0" eb="2">
      <t>ショウワ</t>
    </rPh>
    <phoneticPr fontId="1"/>
  </si>
  <si>
    <t>昭和5</t>
    <rPh sb="0" eb="2">
      <t>ショウワ</t>
    </rPh>
    <phoneticPr fontId="1"/>
  </si>
  <si>
    <t>昭和6</t>
    <rPh sb="0" eb="2">
      <t>ショウワ</t>
    </rPh>
    <phoneticPr fontId="1"/>
  </si>
  <si>
    <t>昭和7</t>
    <rPh sb="0" eb="2">
      <t>ショウワ</t>
    </rPh>
    <phoneticPr fontId="1"/>
  </si>
  <si>
    <t>昭和8</t>
    <rPh sb="0" eb="2">
      <t>ショウワ</t>
    </rPh>
    <phoneticPr fontId="1"/>
  </si>
  <si>
    <t>昭和9</t>
    <rPh sb="0" eb="2">
      <t>ショウワ</t>
    </rPh>
    <phoneticPr fontId="1"/>
  </si>
  <si>
    <t>昭和10</t>
    <rPh sb="0" eb="2">
      <t>ショウワ</t>
    </rPh>
    <phoneticPr fontId="1"/>
  </si>
  <si>
    <t>昭和11</t>
    <rPh sb="0" eb="2">
      <t>ショウワ</t>
    </rPh>
    <phoneticPr fontId="1"/>
  </si>
  <si>
    <t>昭和元</t>
    <rPh sb="0" eb="2">
      <t>ショウワ</t>
    </rPh>
    <rPh sb="2" eb="3">
      <t>ガン</t>
    </rPh>
    <phoneticPr fontId="1"/>
  </si>
  <si>
    <t>大正15</t>
    <rPh sb="0" eb="2">
      <t>タイショウ</t>
    </rPh>
    <phoneticPr fontId="1"/>
  </si>
  <si>
    <t>大正1</t>
    <rPh sb="0" eb="2">
      <t>タイショウ</t>
    </rPh>
    <phoneticPr fontId="1"/>
  </si>
  <si>
    <t>大正2</t>
    <rPh sb="0" eb="2">
      <t>タイショウ</t>
    </rPh>
    <phoneticPr fontId="1"/>
  </si>
  <si>
    <t>大正3</t>
    <rPh sb="0" eb="2">
      <t>タイショウ</t>
    </rPh>
    <phoneticPr fontId="1"/>
  </si>
  <si>
    <t>大正4</t>
    <rPh sb="0" eb="2">
      <t>タイショウ</t>
    </rPh>
    <phoneticPr fontId="1"/>
  </si>
  <si>
    <t>大正5</t>
    <rPh sb="0" eb="2">
      <t>タイショウ</t>
    </rPh>
    <phoneticPr fontId="1"/>
  </si>
  <si>
    <t>大正6</t>
    <rPh sb="0" eb="2">
      <t>タイショウ</t>
    </rPh>
    <phoneticPr fontId="1"/>
  </si>
  <si>
    <t>大正7</t>
    <rPh sb="0" eb="2">
      <t>タイショウ</t>
    </rPh>
    <phoneticPr fontId="1"/>
  </si>
  <si>
    <t>大正8</t>
    <rPh sb="0" eb="2">
      <t>タイショウ</t>
    </rPh>
    <phoneticPr fontId="1"/>
  </si>
  <si>
    <t>大正9</t>
    <rPh sb="0" eb="2">
      <t>タイショウ</t>
    </rPh>
    <phoneticPr fontId="1"/>
  </si>
  <si>
    <t>大正10</t>
    <rPh sb="0" eb="2">
      <t>タイショウ</t>
    </rPh>
    <phoneticPr fontId="1"/>
  </si>
  <si>
    <t>大正11</t>
    <rPh sb="0" eb="2">
      <t>タイショウ</t>
    </rPh>
    <phoneticPr fontId="1"/>
  </si>
  <si>
    <t>大正12</t>
    <rPh sb="0" eb="2">
      <t>タイショウ</t>
    </rPh>
    <phoneticPr fontId="1"/>
  </si>
  <si>
    <t>大正13</t>
    <rPh sb="0" eb="2">
      <t>タイショウ</t>
    </rPh>
    <phoneticPr fontId="1"/>
  </si>
  <si>
    <t>大正14</t>
    <rPh sb="0" eb="2">
      <t>タイショウ</t>
    </rPh>
    <phoneticPr fontId="1"/>
  </si>
  <si>
    <t>大正元</t>
    <rPh sb="0" eb="2">
      <t>タイショウ</t>
    </rPh>
    <rPh sb="2" eb="3">
      <t>ガン</t>
    </rPh>
    <phoneticPr fontId="1"/>
  </si>
  <si>
    <t>１．履歴書について</t>
    <rPh sb="2" eb="5">
      <t>リレキショ</t>
    </rPh>
    <phoneticPr fontId="1"/>
  </si>
  <si>
    <t>（２）</t>
  </si>
  <si>
    <t>学　　　位　　　論　　　文　　　題　　　目</t>
    <rPh sb="0" eb="1">
      <t>ガク</t>
    </rPh>
    <rPh sb="4" eb="5">
      <t>クライ</t>
    </rPh>
    <rPh sb="8" eb="9">
      <t>ロン</t>
    </rPh>
    <rPh sb="12" eb="13">
      <t>ブン</t>
    </rPh>
    <rPh sb="16" eb="17">
      <t>ダイ</t>
    </rPh>
    <rPh sb="20" eb="21">
      <t>メ</t>
    </rPh>
    <phoneticPr fontId="1"/>
  </si>
  <si>
    <t>学部、学科又は
所属部局等の名称</t>
    <rPh sb="0" eb="2">
      <t>ガクブ</t>
    </rPh>
    <rPh sb="3" eb="5">
      <t>ガッカ</t>
    </rPh>
    <rPh sb="5" eb="6">
      <t>マタ</t>
    </rPh>
    <rPh sb="8" eb="10">
      <t>ショゾク</t>
    </rPh>
    <rPh sb="10" eb="12">
      <t>ブキョク</t>
    </rPh>
    <rPh sb="12" eb="13">
      <t>トウ</t>
    </rPh>
    <rPh sb="14" eb="16">
      <t>メイショウ</t>
    </rPh>
    <phoneticPr fontId="1"/>
  </si>
  <si>
    <t>事　　　項</t>
    <rPh sb="0" eb="1">
      <t>コト</t>
    </rPh>
    <rPh sb="4" eb="5">
      <t>コウ</t>
    </rPh>
    <phoneticPr fontId="1"/>
  </si>
  <si>
    <t>特許等</t>
    <rPh sb="0" eb="3">
      <t>トッキョトウ</t>
    </rPh>
    <phoneticPr fontId="1"/>
  </si>
  <si>
    <t>概　　　　　要</t>
    <rPh sb="0" eb="1">
      <t>オオムネ</t>
    </rPh>
    <rPh sb="6" eb="7">
      <t>ヨウ</t>
    </rPh>
    <phoneticPr fontId="1"/>
  </si>
  <si>
    <t>（学術論文）</t>
    <rPh sb="1" eb="3">
      <t>ガクジュツ</t>
    </rPh>
    <rPh sb="3" eb="5">
      <t>ロンブン</t>
    </rPh>
    <phoneticPr fontId="1"/>
  </si>
  <si>
    <t>（その他）</t>
    <rPh sb="3" eb="4">
      <t>タ</t>
    </rPh>
    <phoneticPr fontId="1"/>
  </si>
  <si>
    <t>作成した教科書、教材</t>
    <rPh sb="0" eb="2">
      <t>サクセイ</t>
    </rPh>
    <rPh sb="4" eb="7">
      <t>キョウカショ</t>
    </rPh>
    <rPh sb="8" eb="10">
      <t>キョウザイ</t>
    </rPh>
    <phoneticPr fontId="1"/>
  </si>
  <si>
    <t>実務の経験を有する者についての特記事項</t>
    <rPh sb="0" eb="2">
      <t>ジツム</t>
    </rPh>
    <rPh sb="3" eb="5">
      <t>ケイケン</t>
    </rPh>
    <rPh sb="6" eb="7">
      <t>ユウ</t>
    </rPh>
    <rPh sb="9" eb="10">
      <t>モノ</t>
    </rPh>
    <rPh sb="15" eb="17">
      <t>トッキ</t>
    </rPh>
    <rPh sb="17" eb="19">
      <t>ジコウ</t>
    </rPh>
    <phoneticPr fontId="1"/>
  </si>
  <si>
    <t>本　名</t>
    <rPh sb="0" eb="1">
      <t>ホン</t>
    </rPh>
    <rPh sb="2" eb="3">
      <t>メイ</t>
    </rPh>
    <phoneticPr fontId="1"/>
  </si>
  <si>
    <t>通称名</t>
    <rPh sb="0" eb="2">
      <t>ツウショウ</t>
    </rPh>
    <rPh sb="2" eb="3">
      <t>メイ</t>
    </rPh>
    <phoneticPr fontId="1"/>
  </si>
  <si>
    <t>週あたり</t>
    <rPh sb="0" eb="1">
      <t>シュウ</t>
    </rPh>
    <phoneticPr fontId="1"/>
  </si>
  <si>
    <t>出勤日数</t>
    <rPh sb="0" eb="2">
      <t>シュッキン</t>
    </rPh>
    <rPh sb="2" eb="4">
      <t>ニッスウ</t>
    </rPh>
    <phoneticPr fontId="1"/>
  </si>
  <si>
    <t>担当科目</t>
    <rPh sb="0" eb="2">
      <t>タントウ</t>
    </rPh>
    <rPh sb="2" eb="4">
      <t>カモク</t>
    </rPh>
    <phoneticPr fontId="1"/>
  </si>
  <si>
    <t>コマ数</t>
    <rPh sb="2" eb="3">
      <t>スウ</t>
    </rPh>
    <phoneticPr fontId="1"/>
  </si>
  <si>
    <t>就　任　後　の　本　学　以　外　の　職　務　の　状　況</t>
    <rPh sb="0" eb="1">
      <t>シュウ</t>
    </rPh>
    <rPh sb="2" eb="3">
      <t>ニン</t>
    </rPh>
    <rPh sb="4" eb="5">
      <t>ゴ</t>
    </rPh>
    <rPh sb="12" eb="13">
      <t>イ</t>
    </rPh>
    <rPh sb="14" eb="15">
      <t>ガイ</t>
    </rPh>
    <rPh sb="18" eb="19">
      <t>ショク</t>
    </rPh>
    <rPh sb="20" eb="21">
      <t>ツトム</t>
    </rPh>
    <rPh sb="24" eb="25">
      <t>ジョウ</t>
    </rPh>
    <rPh sb="26" eb="27">
      <t>キョウ</t>
    </rPh>
    <phoneticPr fontId="1"/>
  </si>
  <si>
    <t>学　位　（　番　号　）</t>
    <rPh sb="0" eb="1">
      <t>ガク</t>
    </rPh>
    <rPh sb="2" eb="3">
      <t>クライ</t>
    </rPh>
    <rPh sb="6" eb="7">
      <t>バン</t>
    </rPh>
    <rPh sb="8" eb="9">
      <t>ゴウ</t>
    </rPh>
    <phoneticPr fontId="1"/>
  </si>
  <si>
    <t>〇〇〇〇　（第　　号）</t>
    <rPh sb="6" eb="7">
      <t>ダイ</t>
    </rPh>
    <rPh sb="9" eb="10">
      <t>ゴウ</t>
    </rPh>
    <phoneticPr fontId="1"/>
  </si>
  <si>
    <t>職位・待遇</t>
    <rPh sb="0" eb="2">
      <t>ショクイ</t>
    </rPh>
    <rPh sb="3" eb="5">
      <t>タイグウ</t>
    </rPh>
    <phoneticPr fontId="1"/>
  </si>
  <si>
    <t>〇期〇コマ</t>
    <rPh sb="1" eb="2">
      <t>キ</t>
    </rPh>
    <phoneticPr fontId="1"/>
  </si>
  <si>
    <t>分担</t>
    <rPh sb="0" eb="2">
      <t>ブンタン</t>
    </rPh>
    <phoneticPr fontId="1"/>
  </si>
  <si>
    <t>△△大学△△学部△△学科　講師　「〇〇（授業科目名）」担当　（現在に至る）</t>
    <rPh sb="2" eb="4">
      <t>ダイガク</t>
    </rPh>
    <rPh sb="6" eb="8">
      <t>ガクブ</t>
    </rPh>
    <rPh sb="10" eb="12">
      <t>ガッカ</t>
    </rPh>
    <rPh sb="13" eb="15">
      <t>コウシ</t>
    </rPh>
    <rPh sb="20" eb="22">
      <t>ジュギョウ</t>
    </rPh>
    <rPh sb="22" eb="25">
      <t>カモクメイ</t>
    </rPh>
    <rPh sb="27" eb="29">
      <t>タントウ</t>
    </rPh>
    <rPh sb="31" eb="33">
      <t>ゲンザイ</t>
    </rPh>
    <rPh sb="34" eb="35">
      <t>イタ</t>
    </rPh>
    <phoneticPr fontId="1"/>
  </si>
  <si>
    <t>職　　務　　上　　の　　実　　績　　に　　関　　す　　る　　事　　項</t>
    <rPh sb="0" eb="1">
      <t>ショク</t>
    </rPh>
    <rPh sb="3" eb="4">
      <t>ツトム</t>
    </rPh>
    <rPh sb="12" eb="13">
      <t>ジツ</t>
    </rPh>
    <rPh sb="15" eb="16">
      <t>ツムギ</t>
    </rPh>
    <phoneticPr fontId="1"/>
  </si>
  <si>
    <t>教員（採用予定者を含む。）の方のみご提出ください。</t>
  </si>
  <si>
    <t>「学歴」の欄について</t>
    <rPh sb="1" eb="3">
      <t>ガクレキ</t>
    </rPh>
    <phoneticPr fontId="1"/>
  </si>
  <si>
    <t>「職歴」の欄について</t>
    <rPh sb="1" eb="3">
      <t>ショクレキ</t>
    </rPh>
    <rPh sb="5" eb="6">
      <t>ラン</t>
    </rPh>
    <phoneticPr fontId="1"/>
  </si>
  <si>
    <t>「研究業績等に関する事項」の欄には、記入日現在において未発表のものは記入できません。</t>
  </si>
  <si>
    <t>著書については、書名を記入してください。</t>
    <rPh sb="0" eb="2">
      <t>チョショ</t>
    </rPh>
    <rPh sb="8" eb="10">
      <t>ショメイ</t>
    </rPh>
    <rPh sb="11" eb="13">
      <t>キニュウ</t>
    </rPh>
    <phoneticPr fontId="1"/>
  </si>
  <si>
    <t>「免許・資格」の欄について</t>
    <rPh sb="1" eb="3">
      <t>メンキョ</t>
    </rPh>
    <rPh sb="4" eb="6">
      <t>シカク</t>
    </rPh>
    <phoneticPr fontId="1"/>
  </si>
  <si>
    <t xml:space="preserve">外国における資格については正確に記入するとともに、その資格の内容について併記してください。
</t>
    <phoneticPr fontId="1"/>
  </si>
  <si>
    <t>（４）</t>
    <phoneticPr fontId="1"/>
  </si>
  <si>
    <t xml:space="preserve">その他については、総説、学会抄録、依頼原稿等の場合、当該記事のタイトルを、報告発表、座談会、討論等の場合は当該テーマを記入してください。
</t>
    <rPh sb="2" eb="3">
      <t>タ</t>
    </rPh>
    <rPh sb="9" eb="11">
      <t>ソウセツ</t>
    </rPh>
    <rPh sb="12" eb="14">
      <t>ガッカイ</t>
    </rPh>
    <rPh sb="14" eb="16">
      <t>ショウロク</t>
    </rPh>
    <rPh sb="17" eb="19">
      <t>イライ</t>
    </rPh>
    <rPh sb="19" eb="21">
      <t>ゲンコウ</t>
    </rPh>
    <rPh sb="21" eb="22">
      <t>トウ</t>
    </rPh>
    <rPh sb="23" eb="25">
      <t>バアイ</t>
    </rPh>
    <rPh sb="26" eb="28">
      <t>トウガイ</t>
    </rPh>
    <rPh sb="28" eb="30">
      <t>キジ</t>
    </rPh>
    <rPh sb="37" eb="39">
      <t>ホウコク</t>
    </rPh>
    <rPh sb="39" eb="41">
      <t>ハッピョウ</t>
    </rPh>
    <rPh sb="42" eb="45">
      <t>ザダンカイ</t>
    </rPh>
    <rPh sb="46" eb="49">
      <t>トウロントウ</t>
    </rPh>
    <rPh sb="50" eb="52">
      <t>バアイ</t>
    </rPh>
    <rPh sb="53" eb="55">
      <t>トウガイ</t>
    </rPh>
    <rPh sb="59" eb="61">
      <t>キニュウ</t>
    </rPh>
    <phoneticPr fontId="1"/>
  </si>
  <si>
    <t>⑤</t>
    <phoneticPr fontId="1"/>
  </si>
  <si>
    <t xml:space="preserve">２００字程度にまとめてください。 </t>
    <phoneticPr fontId="1"/>
  </si>
  <si>
    <t>（</t>
    <phoneticPr fontId="1"/>
  </si>
  <si>
    <t>）</t>
    <phoneticPr fontId="1"/>
  </si>
  <si>
    <t>「学会及び社会における活動等」の欄について</t>
    <phoneticPr fontId="1"/>
  </si>
  <si>
    <t>（６）</t>
    <phoneticPr fontId="1"/>
  </si>
  <si>
    <t>週あたりの時間数は、１時間(h)＝６０分として計算してください。
学部、学科又は所属部局等において常勤で勤務している場合は「専任」の欄に、非常勤で勤務している場合は「兼任」の欄に記入してください。
また、所属している大学等で他学部他学科の授業を担当している場合には「兼担」の欄に記入してください。
担当授業科目が前期のみ、または後期のみの場合は、前期または後期の時間数を記入し、「備考」欄にその旨を記入してください。</t>
    <rPh sb="6" eb="7">
      <t>カン</t>
    </rPh>
    <rPh sb="11" eb="13">
      <t>ジカン</t>
    </rPh>
    <rPh sb="49" eb="51">
      <t>ジョウキン</t>
    </rPh>
    <rPh sb="52" eb="54">
      <t>キンム</t>
    </rPh>
    <rPh sb="58" eb="60">
      <t>バアイ</t>
    </rPh>
    <rPh sb="69" eb="72">
      <t>ヒジョウキン</t>
    </rPh>
    <rPh sb="122" eb="124">
      <t>タントウ</t>
    </rPh>
    <rPh sb="128" eb="130">
      <t>バアイ</t>
    </rPh>
    <rPh sb="139" eb="141">
      <t>キニュウ</t>
    </rPh>
    <rPh sb="149" eb="151">
      <t>タントウ</t>
    </rPh>
    <rPh sb="151" eb="153">
      <t>ジュギョウ</t>
    </rPh>
    <phoneticPr fontId="1"/>
  </si>
  <si>
    <t>「教育上の能力に関する事項」、「職務上の実績に関する事項」の欄について</t>
    <phoneticPr fontId="1"/>
  </si>
  <si>
    <t>「著書、学術論文等の名称」の項について</t>
    <rPh sb="1" eb="3">
      <t>チョショ</t>
    </rPh>
    <rPh sb="4" eb="6">
      <t>ガクジュツ</t>
    </rPh>
    <rPh sb="6" eb="8">
      <t>ロンブン</t>
    </rPh>
    <rPh sb="8" eb="9">
      <t>トウ</t>
    </rPh>
    <rPh sb="10" eb="12">
      <t>メイショウ</t>
    </rPh>
    <rPh sb="14" eb="15">
      <t>コウ</t>
    </rPh>
    <phoneticPr fontId="1"/>
  </si>
  <si>
    <t>学術論文については、学術雑誌、学会機関紙、研究報告、紀要等に学術論文として発表したものの題名を記入してください。
学位論文については、題名の後にその旨（修士論文、博士論文等）を明記してください。</t>
    <rPh sb="0" eb="2">
      <t>ガクジュツ</t>
    </rPh>
    <rPh sb="2" eb="4">
      <t>ロンブン</t>
    </rPh>
    <rPh sb="10" eb="12">
      <t>ガクジュツ</t>
    </rPh>
    <rPh sb="12" eb="14">
      <t>ザッシ</t>
    </rPh>
    <rPh sb="15" eb="17">
      <t>ガッカイ</t>
    </rPh>
    <rPh sb="17" eb="20">
      <t>キカンシ</t>
    </rPh>
    <rPh sb="21" eb="23">
      <t>ケンキュウ</t>
    </rPh>
    <rPh sb="23" eb="25">
      <t>ホウコク</t>
    </rPh>
    <rPh sb="26" eb="29">
      <t>キヨウトウ</t>
    </rPh>
    <rPh sb="30" eb="32">
      <t>ガクジュツ</t>
    </rPh>
    <rPh sb="32" eb="34">
      <t>ロンブン</t>
    </rPh>
    <rPh sb="37" eb="39">
      <t>ハッピョウ</t>
    </rPh>
    <rPh sb="44" eb="46">
      <t>ダイメイ</t>
    </rPh>
    <rPh sb="47" eb="49">
      <t>キニュウ</t>
    </rPh>
    <rPh sb="68" eb="69">
      <t>メイ</t>
    </rPh>
    <phoneticPr fontId="1"/>
  </si>
  <si>
    <t>④</t>
    <phoneticPr fontId="1"/>
  </si>
  <si>
    <t>音楽、美術等、芸術関係の業績（解説、演奏会、作曲、指揮、ＣＤ等の製作、出品（個展等も含む。））も、「その他」の項目に区分してください。</t>
    <rPh sb="20" eb="21">
      <t>カイ</t>
    </rPh>
    <phoneticPr fontId="1"/>
  </si>
  <si>
    <t>「単著・共著の別」の項について</t>
    <phoneticPr fontId="1"/>
  </si>
  <si>
    <t>当該著書等に記載された著作者が単独である場合には「単著」、著作者が複数いる場合には、監修、編集、編著、共著、部分執筆等の関わり方によらず「共著」と記入してください。
１冊の本を複数で執筆した場合は、当該部分は単著であっても、共著としてください。
著作以外のものについては、「単独」又は「共同」と記入してください。</t>
    <rPh sb="0" eb="2">
      <t>トウガイ</t>
    </rPh>
    <rPh sb="6" eb="8">
      <t>キサイ</t>
    </rPh>
    <rPh sb="11" eb="14">
      <t>チョサクシャ</t>
    </rPh>
    <rPh sb="29" eb="32">
      <t>チョサクシャ</t>
    </rPh>
    <rPh sb="37" eb="39">
      <t>バアイ</t>
    </rPh>
    <rPh sb="42" eb="44">
      <t>カンシュウ</t>
    </rPh>
    <rPh sb="45" eb="47">
      <t>ヘンシュウ</t>
    </rPh>
    <rPh sb="48" eb="50">
      <t>ヘンチョ</t>
    </rPh>
    <rPh sb="51" eb="53">
      <t>キョウチョ</t>
    </rPh>
    <rPh sb="54" eb="56">
      <t>ブブン</t>
    </rPh>
    <rPh sb="56" eb="58">
      <t>シッピツ</t>
    </rPh>
    <rPh sb="58" eb="59">
      <t>トウ</t>
    </rPh>
    <rPh sb="60" eb="61">
      <t>カカ</t>
    </rPh>
    <rPh sb="63" eb="64">
      <t>カタ</t>
    </rPh>
    <rPh sb="73" eb="75">
      <t>キニュウ</t>
    </rPh>
    <rPh sb="125" eb="127">
      <t>イガイ</t>
    </rPh>
    <rPh sb="137" eb="139">
      <t>タンドク</t>
    </rPh>
    <rPh sb="140" eb="141">
      <t>マタ</t>
    </rPh>
    <rPh sb="143" eb="145">
      <t>キョウドウ</t>
    </rPh>
    <rPh sb="147" eb="149">
      <t>キニュウ</t>
    </rPh>
    <phoneticPr fontId="1"/>
  </si>
  <si>
    <t>学術論文については、発表雑誌等の名称の他、巻・号・掲載ページ（例：pp.○○～○○）まで明記してください。</t>
    <rPh sb="0" eb="2">
      <t>ガクジュツ</t>
    </rPh>
    <rPh sb="2" eb="4">
      <t>ロンブン</t>
    </rPh>
    <rPh sb="10" eb="12">
      <t>ハッピョウ</t>
    </rPh>
    <rPh sb="12" eb="14">
      <t>ザッシ</t>
    </rPh>
    <rPh sb="44" eb="46">
      <t>メイキ</t>
    </rPh>
    <phoneticPr fontId="1"/>
  </si>
  <si>
    <t>「共著」、「共同」の場合は、本人の担当部分（章、節、題名、掲載ページ（例：pp.○○～○○）等）を明記し、本人を含む著作者全員の氏名（編者△△△、分担執筆者○○○、□□□）を当該著書等に記載された順に記入してください。
本人の担当部分の抽出に困難があるときは、その理由を記入してください。</t>
    <rPh sb="1" eb="3">
      <t>キョウチョ</t>
    </rPh>
    <rPh sb="6" eb="8">
      <t>キョウドウ</t>
    </rPh>
    <rPh sb="10" eb="12">
      <t>バアイ</t>
    </rPh>
    <rPh sb="22" eb="23">
      <t>ショウ</t>
    </rPh>
    <rPh sb="24" eb="25">
      <t>セツ</t>
    </rPh>
    <rPh sb="26" eb="28">
      <t>ダイメイ</t>
    </rPh>
    <rPh sb="46" eb="47">
      <t>トウ</t>
    </rPh>
    <rPh sb="87" eb="89">
      <t>トウガイ</t>
    </rPh>
    <rPh sb="89" eb="91">
      <t>チョショ</t>
    </rPh>
    <rPh sb="91" eb="92">
      <t>トウ</t>
    </rPh>
    <rPh sb="93" eb="95">
      <t>キサイ</t>
    </rPh>
    <rPh sb="98" eb="99">
      <t>ジュン</t>
    </rPh>
    <rPh sb="110" eb="112">
      <t>ホンニン</t>
    </rPh>
    <rPh sb="113" eb="115">
      <t>タントウ</t>
    </rPh>
    <rPh sb="115" eb="117">
      <t>ブブン</t>
    </rPh>
    <rPh sb="118" eb="120">
      <t>チュウシュツ</t>
    </rPh>
    <rPh sb="121" eb="123">
      <t>コンナン</t>
    </rPh>
    <rPh sb="132" eb="134">
      <t>リユウ</t>
    </rPh>
    <rPh sb="135" eb="137">
      <t>キニュウ</t>
    </rPh>
    <phoneticPr fontId="1"/>
  </si>
  <si>
    <t>ふりがな</t>
    <phoneticPr fontId="1"/>
  </si>
  <si>
    <t>（</t>
    <phoneticPr fontId="1"/>
  </si>
  <si>
    <t>〒</t>
    <phoneticPr fontId="1"/>
  </si>
  <si>
    <t>-</t>
    <phoneticPr fontId="1"/>
  </si>
  <si>
    <t>Tel（</t>
    <phoneticPr fontId="1"/>
  </si>
  <si>
    <t>）</t>
    <phoneticPr fontId="1"/>
  </si>
  <si>
    <t>ふりがな</t>
    <phoneticPr fontId="1"/>
  </si>
  <si>
    <t>〒</t>
    <phoneticPr fontId="1"/>
  </si>
  <si>
    <t>-</t>
    <phoneticPr fontId="1"/>
  </si>
  <si>
    <t>（週〇日　年俸契約専任）</t>
    <phoneticPr fontId="1"/>
  </si>
  <si>
    <t>学　　歴　　（授与された　学位　及び　称号　を含む）</t>
    <rPh sb="0" eb="1">
      <t>ガク</t>
    </rPh>
    <rPh sb="3" eb="4">
      <t>レキ</t>
    </rPh>
    <rPh sb="7" eb="9">
      <t>ジュヨ</t>
    </rPh>
    <rPh sb="13" eb="15">
      <t>ガクイ</t>
    </rPh>
    <rPh sb="16" eb="17">
      <t>オヨ</t>
    </rPh>
    <rPh sb="19" eb="21">
      <t>ショウゴウ</t>
    </rPh>
    <rPh sb="23" eb="24">
      <t>フク</t>
    </rPh>
    <phoneticPr fontId="1"/>
  </si>
  <si>
    <t>授　与　機　関　名</t>
    <phoneticPr fontId="1"/>
  </si>
  <si>
    <t>名　　称　　（授与機関名、登録番号等を含む）</t>
    <rPh sb="0" eb="1">
      <t>ナ</t>
    </rPh>
    <rPh sb="3" eb="4">
      <t>ショウ</t>
    </rPh>
    <rPh sb="7" eb="9">
      <t>ジュヨ</t>
    </rPh>
    <rPh sb="9" eb="11">
      <t>キカン</t>
    </rPh>
    <rPh sb="11" eb="12">
      <t>メイ</t>
    </rPh>
    <rPh sb="13" eb="15">
      <t>トウロク</t>
    </rPh>
    <rPh sb="15" eb="17">
      <t>バンゴウ</t>
    </rPh>
    <rPh sb="17" eb="18">
      <t>トウ</t>
    </rPh>
    <rPh sb="19" eb="20">
      <t>フク</t>
    </rPh>
    <phoneticPr fontId="1"/>
  </si>
  <si>
    <t>現　在　の　職　務　の　状　況</t>
    <rPh sb="0" eb="1">
      <t>ウツツ</t>
    </rPh>
    <rPh sb="2" eb="3">
      <t>ザイ</t>
    </rPh>
    <rPh sb="6" eb="7">
      <t>ショク</t>
    </rPh>
    <rPh sb="8" eb="9">
      <t>ツトム</t>
    </rPh>
    <rPh sb="12" eb="13">
      <t>ジョウ</t>
    </rPh>
    <rPh sb="14" eb="15">
      <t>キョウ</t>
    </rPh>
    <phoneticPr fontId="1"/>
  </si>
  <si>
    <t>担当授業科目名又は職務内容</t>
    <rPh sb="0" eb="2">
      <t>タントウ</t>
    </rPh>
    <rPh sb="2" eb="4">
      <t>ジュギョウ</t>
    </rPh>
    <rPh sb="4" eb="7">
      <t>カモクメイ</t>
    </rPh>
    <rPh sb="7" eb="8">
      <t>マタ</t>
    </rPh>
    <rPh sb="9" eb="11">
      <t>ショクム</t>
    </rPh>
    <rPh sb="11" eb="13">
      <t>ナイヨウ</t>
    </rPh>
    <phoneticPr fontId="1"/>
  </si>
  <si>
    <t>時間数（h）</t>
    <phoneticPr fontId="1"/>
  </si>
  <si>
    <t>ふりがな</t>
    <phoneticPr fontId="1"/>
  </si>
  <si>
    <t>専　　門　　分　　野　　、　　研　　究　　分　　野</t>
    <phoneticPr fontId="1"/>
  </si>
  <si>
    <t>教　　育　　上　　の　　能　　力　　に　　関　　す　　る　　事　　項</t>
    <phoneticPr fontId="1"/>
  </si>
  <si>
    <t>年</t>
    <phoneticPr fontId="1"/>
  </si>
  <si>
    <t>教育方法の実践例</t>
    <phoneticPr fontId="1"/>
  </si>
  <si>
    <t>教育上の能力に関する大学等の評価</t>
    <phoneticPr fontId="1"/>
  </si>
  <si>
    <t>その他</t>
    <phoneticPr fontId="1"/>
  </si>
  <si>
    <t>研　究　業　績　等　に　関　す　る　事　項</t>
    <phoneticPr fontId="1"/>
  </si>
  <si>
    <t>著書、学術論文等の名称</t>
    <phoneticPr fontId="1"/>
  </si>
  <si>
    <t>単著・
共著の別</t>
    <phoneticPr fontId="1"/>
  </si>
  <si>
    <t>発行又は
発表の年月</t>
    <phoneticPr fontId="1"/>
  </si>
  <si>
    <t>発行所、発行雑誌又は発表学会等の名称</t>
    <phoneticPr fontId="1"/>
  </si>
  <si>
    <t>概　　　　　要</t>
    <phoneticPr fontId="1"/>
  </si>
  <si>
    <t>研　究　業　績　等　に　関　す　る　事　項</t>
    <phoneticPr fontId="1"/>
  </si>
  <si>
    <t>著書、学術論文等の名称</t>
    <phoneticPr fontId="1"/>
  </si>
  <si>
    <t>単著・
共著の別</t>
    <phoneticPr fontId="1"/>
  </si>
  <si>
    <t>発行又は
発表の年月</t>
    <phoneticPr fontId="1"/>
  </si>
  <si>
    <t>発行所、発行雑誌又は発表学会等の名称</t>
    <phoneticPr fontId="1"/>
  </si>
  <si>
    <t>概　　　　　要</t>
    <phoneticPr fontId="1"/>
  </si>
  <si>
    <t>それぞれの項について複数の事項がある場合は、年月日順（過去→現在）に①②・・・と番号を付けて記入してください。
「概要」の項は、２００字程度にまとめて簡潔に記入してください。 
「実務の経験を有する者についての特記事項」の項については、教員以外の職歴がある場合に記入してください。</t>
    <rPh sb="5" eb="6">
      <t>コウ</t>
    </rPh>
    <rPh sb="10" eb="12">
      <t>フクスウ</t>
    </rPh>
    <rPh sb="13" eb="15">
      <t>ジコウ</t>
    </rPh>
    <rPh sb="18" eb="20">
      <t>バアイ</t>
    </rPh>
    <rPh sb="57" eb="59">
      <t>ガイヨウ</t>
    </rPh>
    <rPh sb="61" eb="62">
      <t>コウ</t>
    </rPh>
    <rPh sb="111" eb="112">
      <t>コウ</t>
    </rPh>
    <phoneticPr fontId="1"/>
  </si>
  <si>
    <t>主要な業績を、「著書」、「学術論文（学位論文を含む。）」、「その他」の項目に適切に区分し、それぞれ年月日順（過去→現在）に番号を付けて記入してください。</t>
    <rPh sb="0" eb="2">
      <t>シュヨウ</t>
    </rPh>
    <rPh sb="3" eb="5">
      <t>ギョウセキ</t>
    </rPh>
    <rPh sb="8" eb="10">
      <t>チョショ</t>
    </rPh>
    <rPh sb="32" eb="33">
      <t>タ</t>
    </rPh>
    <rPh sb="35" eb="37">
      <t>コウモク</t>
    </rPh>
    <rPh sb="64" eb="65">
      <t>ツ</t>
    </rPh>
    <phoneticPr fontId="1"/>
  </si>
  <si>
    <t>e-mail</t>
    <phoneticPr fontId="1"/>
  </si>
  <si>
    <t>履　　　歴　　　書</t>
    <rPh sb="0" eb="1">
      <t>クツ</t>
    </rPh>
    <rPh sb="4" eb="5">
      <t>レキ</t>
    </rPh>
    <rPh sb="8" eb="9">
      <t>ショ</t>
    </rPh>
    <phoneticPr fontId="1"/>
  </si>
  <si>
    <t>令和32</t>
    <rPh sb="0" eb="2">
      <t>レイワ</t>
    </rPh>
    <phoneticPr fontId="1"/>
  </si>
  <si>
    <t>令和2</t>
    <rPh sb="0" eb="2">
      <t>レイワ</t>
    </rPh>
    <phoneticPr fontId="1"/>
  </si>
  <si>
    <t>令和3</t>
    <rPh sb="0" eb="2">
      <t>レイワ</t>
    </rPh>
    <phoneticPr fontId="1"/>
  </si>
  <si>
    <t>令和4</t>
    <rPh sb="0" eb="2">
      <t>レイワ</t>
    </rPh>
    <phoneticPr fontId="1"/>
  </si>
  <si>
    <t>令和5</t>
    <rPh sb="0" eb="2">
      <t>レイワ</t>
    </rPh>
    <phoneticPr fontId="1"/>
  </si>
  <si>
    <t>令和6</t>
    <rPh sb="0" eb="2">
      <t>レイワ</t>
    </rPh>
    <phoneticPr fontId="1"/>
  </si>
  <si>
    <t>令和7</t>
    <rPh sb="0" eb="2">
      <t>レイワ</t>
    </rPh>
    <phoneticPr fontId="1"/>
  </si>
  <si>
    <t>令和8</t>
    <rPh sb="0" eb="2">
      <t>レイワ</t>
    </rPh>
    <phoneticPr fontId="1"/>
  </si>
  <si>
    <t>令和9</t>
    <rPh sb="0" eb="2">
      <t>レイワ</t>
    </rPh>
    <phoneticPr fontId="1"/>
  </si>
  <si>
    <t>令和10</t>
    <rPh sb="0" eb="2">
      <t>レイワ</t>
    </rPh>
    <phoneticPr fontId="1"/>
  </si>
  <si>
    <t>令和11</t>
    <rPh sb="0" eb="2">
      <t>レイワ</t>
    </rPh>
    <phoneticPr fontId="1"/>
  </si>
  <si>
    <t>令和12</t>
    <rPh sb="0" eb="2">
      <t>レイワ</t>
    </rPh>
    <phoneticPr fontId="1"/>
  </si>
  <si>
    <t>令和13</t>
    <rPh sb="0" eb="2">
      <t>レイワ</t>
    </rPh>
    <phoneticPr fontId="1"/>
  </si>
  <si>
    <t>令和14</t>
    <rPh sb="0" eb="2">
      <t>レイワ</t>
    </rPh>
    <phoneticPr fontId="1"/>
  </si>
  <si>
    <t>令和15</t>
    <rPh sb="0" eb="2">
      <t>レイワ</t>
    </rPh>
    <phoneticPr fontId="1"/>
  </si>
  <si>
    <t>令和16</t>
    <rPh sb="0" eb="2">
      <t>レイワ</t>
    </rPh>
    <phoneticPr fontId="1"/>
  </si>
  <si>
    <t>令和17</t>
    <rPh sb="0" eb="2">
      <t>レイワ</t>
    </rPh>
    <phoneticPr fontId="1"/>
  </si>
  <si>
    <t>令和18</t>
    <rPh sb="0" eb="2">
      <t>レイワ</t>
    </rPh>
    <phoneticPr fontId="1"/>
  </si>
  <si>
    <t>令和19</t>
    <rPh sb="0" eb="2">
      <t>レイワ</t>
    </rPh>
    <phoneticPr fontId="1"/>
  </si>
  <si>
    <t>令和20</t>
    <rPh sb="0" eb="2">
      <t>レイワ</t>
    </rPh>
    <phoneticPr fontId="1"/>
  </si>
  <si>
    <t>令和21</t>
    <rPh sb="0" eb="2">
      <t>レイワ</t>
    </rPh>
    <phoneticPr fontId="1"/>
  </si>
  <si>
    <t>令和22</t>
    <rPh sb="0" eb="2">
      <t>レイワ</t>
    </rPh>
    <phoneticPr fontId="1"/>
  </si>
  <si>
    <t>令和23</t>
    <rPh sb="0" eb="2">
      <t>レイワ</t>
    </rPh>
    <phoneticPr fontId="1"/>
  </si>
  <si>
    <t>令和24</t>
    <rPh sb="0" eb="2">
      <t>レイワ</t>
    </rPh>
    <phoneticPr fontId="1"/>
  </si>
  <si>
    <t>令和25</t>
    <rPh sb="0" eb="2">
      <t>レイワ</t>
    </rPh>
    <phoneticPr fontId="1"/>
  </si>
  <si>
    <t>令和26</t>
    <rPh sb="0" eb="2">
      <t>レイワ</t>
    </rPh>
    <phoneticPr fontId="1"/>
  </si>
  <si>
    <t>令和27</t>
    <rPh sb="0" eb="2">
      <t>レイワ</t>
    </rPh>
    <phoneticPr fontId="1"/>
  </si>
  <si>
    <t>令和28</t>
    <rPh sb="0" eb="2">
      <t>レイワ</t>
    </rPh>
    <phoneticPr fontId="1"/>
  </si>
  <si>
    <t>令和29</t>
    <rPh sb="0" eb="2">
      <t>レイワ</t>
    </rPh>
    <phoneticPr fontId="1"/>
  </si>
  <si>
    <t>令和30</t>
    <rPh sb="0" eb="2">
      <t>レイワ</t>
    </rPh>
    <phoneticPr fontId="1"/>
  </si>
  <si>
    <t>令和31</t>
    <rPh sb="0" eb="2">
      <t>レイワ</t>
    </rPh>
    <phoneticPr fontId="1"/>
  </si>
  <si>
    <t>令和33</t>
    <rPh sb="0" eb="2">
      <t>レイワ</t>
    </rPh>
    <phoneticPr fontId="1"/>
  </si>
  <si>
    <t>令和34</t>
    <rPh sb="0" eb="2">
      <t>レイワ</t>
    </rPh>
    <phoneticPr fontId="1"/>
  </si>
  <si>
    <t>令和35</t>
    <rPh sb="0" eb="2">
      <t>レイワ</t>
    </rPh>
    <phoneticPr fontId="1"/>
  </si>
  <si>
    <t>令和36</t>
    <rPh sb="0" eb="2">
      <t>レイワ</t>
    </rPh>
    <phoneticPr fontId="1"/>
  </si>
  <si>
    <t>令和37</t>
    <rPh sb="0" eb="2">
      <t>レイワ</t>
    </rPh>
    <phoneticPr fontId="1"/>
  </si>
  <si>
    <t>令和38</t>
    <rPh sb="0" eb="2">
      <t>レイワ</t>
    </rPh>
    <phoneticPr fontId="1"/>
  </si>
  <si>
    <t>令和39</t>
    <rPh sb="0" eb="2">
      <t>レイワ</t>
    </rPh>
    <phoneticPr fontId="1"/>
  </si>
  <si>
    <t>令和40</t>
    <rPh sb="0" eb="2">
      <t>レイワ</t>
    </rPh>
    <phoneticPr fontId="1"/>
  </si>
  <si>
    <t>令和41</t>
    <rPh sb="0" eb="2">
      <t>レイワ</t>
    </rPh>
    <phoneticPr fontId="1"/>
  </si>
  <si>
    <t>令和42</t>
    <rPh sb="0" eb="2">
      <t>レイワ</t>
    </rPh>
    <phoneticPr fontId="1"/>
  </si>
  <si>
    <t>令和43</t>
    <rPh sb="0" eb="2">
      <t>レイワ</t>
    </rPh>
    <phoneticPr fontId="1"/>
  </si>
  <si>
    <t>令和44</t>
    <rPh sb="0" eb="2">
      <t>レイワ</t>
    </rPh>
    <phoneticPr fontId="1"/>
  </si>
  <si>
    <t>令和45</t>
    <rPh sb="0" eb="2">
      <t>レイワ</t>
    </rPh>
    <phoneticPr fontId="1"/>
  </si>
  <si>
    <t>令和46</t>
    <rPh sb="0" eb="2">
      <t>レイワ</t>
    </rPh>
    <phoneticPr fontId="1"/>
  </si>
  <si>
    <t>令和47</t>
    <rPh sb="0" eb="2">
      <t>レイワ</t>
    </rPh>
    <phoneticPr fontId="1"/>
  </si>
  <si>
    <t>令和48</t>
    <rPh sb="0" eb="2">
      <t>レイワ</t>
    </rPh>
    <phoneticPr fontId="1"/>
  </si>
  <si>
    <t>令和49</t>
    <rPh sb="0" eb="2">
      <t>レイワ</t>
    </rPh>
    <phoneticPr fontId="1"/>
  </si>
  <si>
    <t>令和50</t>
    <rPh sb="0" eb="2">
      <t>レイワ</t>
    </rPh>
    <phoneticPr fontId="1"/>
  </si>
  <si>
    <t>令和51</t>
    <rPh sb="0" eb="2">
      <t>レイワ</t>
    </rPh>
    <phoneticPr fontId="1"/>
  </si>
  <si>
    <t>令和52</t>
    <rPh sb="0" eb="2">
      <t>レイワ</t>
    </rPh>
    <phoneticPr fontId="1"/>
  </si>
  <si>
    <t>令和53</t>
    <rPh sb="0" eb="2">
      <t>レイワ</t>
    </rPh>
    <phoneticPr fontId="1"/>
  </si>
  <si>
    <t>令和54</t>
    <rPh sb="0" eb="2">
      <t>レイワ</t>
    </rPh>
    <phoneticPr fontId="1"/>
  </si>
  <si>
    <t>令和55</t>
    <rPh sb="0" eb="2">
      <t>レイワ</t>
    </rPh>
    <phoneticPr fontId="1"/>
  </si>
  <si>
    <t>令和56</t>
    <rPh sb="0" eb="2">
      <t>レイワ</t>
    </rPh>
    <phoneticPr fontId="1"/>
  </si>
  <si>
    <t>令和57</t>
    <rPh sb="0" eb="2">
      <t>レイワ</t>
    </rPh>
    <phoneticPr fontId="1"/>
  </si>
  <si>
    <t>令和58</t>
    <rPh sb="0" eb="2">
      <t>レイワ</t>
    </rPh>
    <phoneticPr fontId="1"/>
  </si>
  <si>
    <t>令和59</t>
    <rPh sb="0" eb="2">
      <t>レイワ</t>
    </rPh>
    <phoneticPr fontId="1"/>
  </si>
  <si>
    <t>令和60</t>
    <rPh sb="0" eb="2">
      <t>レイワ</t>
    </rPh>
    <phoneticPr fontId="1"/>
  </si>
  <si>
    <t>令和61</t>
    <rPh sb="0" eb="2">
      <t>レイワ</t>
    </rPh>
    <phoneticPr fontId="1"/>
  </si>
  <si>
    <t>令和62</t>
    <rPh sb="0" eb="2">
      <t>レイワ</t>
    </rPh>
    <phoneticPr fontId="1"/>
  </si>
  <si>
    <t>令和63</t>
    <rPh sb="0" eb="2">
      <t>レイワ</t>
    </rPh>
    <phoneticPr fontId="1"/>
  </si>
  <si>
    <t>令和64</t>
    <rPh sb="0" eb="2">
      <t>レイワ</t>
    </rPh>
    <phoneticPr fontId="1"/>
  </si>
  <si>
    <t>令和65</t>
    <rPh sb="0" eb="2">
      <t>レイワ</t>
    </rPh>
    <phoneticPr fontId="1"/>
  </si>
  <si>
    <t>令和66</t>
    <rPh sb="0" eb="2">
      <t>レイワ</t>
    </rPh>
    <phoneticPr fontId="1"/>
  </si>
  <si>
    <t>令和67</t>
    <rPh sb="0" eb="2">
      <t>レイワ</t>
    </rPh>
    <phoneticPr fontId="1"/>
  </si>
  <si>
    <t>令和68</t>
    <rPh sb="0" eb="2">
      <t>レイワ</t>
    </rPh>
    <phoneticPr fontId="1"/>
  </si>
  <si>
    <t>令和69</t>
    <rPh sb="0" eb="2">
      <t>レイワ</t>
    </rPh>
    <phoneticPr fontId="1"/>
  </si>
  <si>
    <t>令和70</t>
    <rPh sb="0" eb="2">
      <t>レイワ</t>
    </rPh>
    <phoneticPr fontId="1"/>
  </si>
  <si>
    <t>令和71</t>
    <rPh sb="0" eb="2">
      <t>レイワ</t>
    </rPh>
    <phoneticPr fontId="1"/>
  </si>
  <si>
    <t>令和72</t>
    <rPh sb="0" eb="2">
      <t>レイワ</t>
    </rPh>
    <phoneticPr fontId="1"/>
  </si>
  <si>
    <t>令和73</t>
    <rPh sb="0" eb="2">
      <t>レイワ</t>
    </rPh>
    <phoneticPr fontId="1"/>
  </si>
  <si>
    <t>令和74</t>
    <rPh sb="0" eb="2">
      <t>レイワ</t>
    </rPh>
    <phoneticPr fontId="1"/>
  </si>
  <si>
    <t>令和75</t>
    <rPh sb="0" eb="2">
      <t>レイワ</t>
    </rPh>
    <phoneticPr fontId="1"/>
  </si>
  <si>
    <t>令和76</t>
    <rPh sb="0" eb="2">
      <t>レイワ</t>
    </rPh>
    <phoneticPr fontId="1"/>
  </si>
  <si>
    <t>令和77</t>
    <rPh sb="0" eb="2">
      <t>レイワ</t>
    </rPh>
    <phoneticPr fontId="1"/>
  </si>
  <si>
    <t>令和78</t>
    <rPh sb="0" eb="2">
      <t>レイワ</t>
    </rPh>
    <phoneticPr fontId="1"/>
  </si>
  <si>
    <t>令和79</t>
    <rPh sb="0" eb="2">
      <t>レイワ</t>
    </rPh>
    <phoneticPr fontId="1"/>
  </si>
  <si>
    <t>令和80</t>
    <rPh sb="0" eb="2">
      <t>レイワ</t>
    </rPh>
    <phoneticPr fontId="1"/>
  </si>
  <si>
    <t>令和81</t>
    <rPh sb="0" eb="2">
      <t>レイワ</t>
    </rPh>
    <phoneticPr fontId="1"/>
  </si>
  <si>
    <t>令和82</t>
    <rPh sb="0" eb="2">
      <t>レイワ</t>
    </rPh>
    <phoneticPr fontId="1"/>
  </si>
  <si>
    <t>令和</t>
    <rPh sb="0" eb="2">
      <t>レイワ</t>
    </rPh>
    <phoneticPr fontId="1"/>
  </si>
  <si>
    <t>令和</t>
    <rPh sb="0" eb="2">
      <t>レイワ</t>
    </rPh>
    <phoneticPr fontId="1"/>
  </si>
  <si>
    <t>年号は西暦で記入してください。（例：2019（数字は半角））</t>
    <rPh sb="3" eb="5">
      <t>セイレキ</t>
    </rPh>
    <phoneticPr fontId="1"/>
  </si>
  <si>
    <t>年</t>
    <rPh sb="0" eb="1">
      <t>ネン</t>
    </rPh>
    <phoneticPr fontId="1"/>
  </si>
  <si>
    <t xml:space="preserve"> 卒業　年</t>
    <rPh sb="1" eb="3">
      <t>ソツギョウ</t>
    </rPh>
    <rPh sb="4" eb="5">
      <t>ネン</t>
    </rPh>
    <phoneticPr fontId="1"/>
  </si>
  <si>
    <t xml:space="preserve"> 取得    年</t>
    <rPh sb="1" eb="3">
      <t>シュトク</t>
    </rPh>
    <rPh sb="7" eb="8">
      <t>ネン</t>
    </rPh>
    <phoneticPr fontId="1"/>
  </si>
  <si>
    <t>月</t>
    <rPh sb="0" eb="1">
      <t>ツキ</t>
    </rPh>
    <phoneticPr fontId="1"/>
  </si>
  <si>
    <t>日</t>
    <rPh sb="0" eb="1">
      <t>ヒ</t>
    </rPh>
    <phoneticPr fontId="1"/>
  </si>
  <si>
    <t>〇〇大学〇〇学部〇〇学科　助手（平成　年　月まで）</t>
    <rPh sb="2" eb="4">
      <t>ダイガク</t>
    </rPh>
    <rPh sb="6" eb="8">
      <t>ガクブ</t>
    </rPh>
    <rPh sb="10" eb="12">
      <t>ガッカ</t>
    </rPh>
    <rPh sb="13" eb="15">
      <t>ジョシュ</t>
    </rPh>
    <rPh sb="16" eb="18">
      <t>ヘイセイ</t>
    </rPh>
    <rPh sb="19" eb="20">
      <t>ネン</t>
    </rPh>
    <rPh sb="21" eb="22">
      <t>ガツ</t>
    </rPh>
    <phoneticPr fontId="1"/>
  </si>
  <si>
    <t>○○大学</t>
    <phoneticPr fontId="1"/>
  </si>
  <si>
    <t>3ヵ月以内の写真
データでも可
（タテ４㎝×ヨコ3㎝）</t>
    <rPh sb="2" eb="3">
      <t>ゲツ</t>
    </rPh>
    <rPh sb="3" eb="5">
      <t>イナイ</t>
    </rPh>
    <rPh sb="6" eb="8">
      <t>シャシン</t>
    </rPh>
    <rPh sb="14" eb="15">
      <t>カ</t>
    </rPh>
    <phoneticPr fontId="1"/>
  </si>
  <si>
    <t>履歴書・教育研究業績書　記入要領</t>
    <rPh sb="0" eb="3">
      <t>リレキショ</t>
    </rPh>
    <rPh sb="4" eb="6">
      <t>キョウイク</t>
    </rPh>
    <rPh sb="6" eb="8">
      <t>ケンキュウ</t>
    </rPh>
    <rPh sb="8" eb="10">
      <t>ギョウセキ</t>
    </rPh>
    <rPh sb="10" eb="11">
      <t>ショ</t>
    </rPh>
    <rPh sb="12" eb="14">
      <t>キニュウ</t>
    </rPh>
    <rPh sb="14" eb="16">
      <t>ヨウリョウ</t>
    </rPh>
    <phoneticPr fontId="1"/>
  </si>
  <si>
    <t>学校法人　川口学園 　埼玉女子短期大学</t>
    <rPh sb="0" eb="2">
      <t>ガッコウ</t>
    </rPh>
    <rPh sb="2" eb="4">
      <t>ホウジン</t>
    </rPh>
    <rPh sb="5" eb="7">
      <t>カワグチ</t>
    </rPh>
    <rPh sb="7" eb="9">
      <t>ガクエン</t>
    </rPh>
    <rPh sb="11" eb="19">
      <t>サイタマジョシタンキダイガク</t>
    </rPh>
    <phoneticPr fontId="1"/>
  </si>
  <si>
    <t>（１）</t>
    <phoneticPr fontId="1"/>
  </si>
  <si>
    <t>①　</t>
    <phoneticPr fontId="1"/>
  </si>
  <si>
    <t>学歴は、高等学校若しくは高等専門学校又はこれらと同等以上と認められる学校卒業以上の学歴（中途退学を含む。）のすべてについて始期及び終期の年月を記入してください。ただし、高等学校に関しては卒業年月から記入してください。</t>
    <rPh sb="42" eb="43">
      <t>レキ</t>
    </rPh>
    <phoneticPr fontId="1"/>
  </si>
  <si>
    <t>大学は、学部・学科名（学科名がない場合は、課程名又は専攻名）までを記載してください。</t>
    <phoneticPr fontId="1"/>
  </si>
  <si>
    <t>大学の別科又は専攻科は学歴の欄に、聴講生・研究生等は職歴の欄に記載してください。</t>
    <phoneticPr fontId="1"/>
  </si>
  <si>
    <t>大学院は、研究科名、専攻名、課程名まで記載してください。</t>
    <phoneticPr fontId="1"/>
  </si>
  <si>
    <t>博士課程において所定の単位を取得し、博士の学位を授与されないまま退学した場合には、「博士課程単位取得後退学」と記入してください。</t>
    <phoneticPr fontId="1"/>
  </si>
  <si>
    <t>⑥</t>
    <phoneticPr fontId="1"/>
  </si>
  <si>
    <t>学位については、付記された専攻分野の名称及び学位論文の題目を併記してください。</t>
    <phoneticPr fontId="1"/>
  </si>
  <si>
    <t>⑦</t>
    <phoneticPr fontId="1"/>
  </si>
  <si>
    <t>医師、教員等の資格についても記入してください。この場合、登録番号等も併記してください。外国における資格にあっては、正確に記入するとともに、その資格の内容を日本語で併記してください。</t>
    <rPh sb="0" eb="2">
      <t>イシ</t>
    </rPh>
    <phoneticPr fontId="1"/>
  </si>
  <si>
    <t>⑧</t>
    <phoneticPr fontId="1"/>
  </si>
  <si>
    <t>学生の身分で外国の大学や研究機関等へ留学した場合は学歴として記入してください。</t>
    <rPh sb="3" eb="5">
      <t>ミブン</t>
    </rPh>
    <rPh sb="22" eb="24">
      <t>バアイ</t>
    </rPh>
    <rPh sb="25" eb="26">
      <t>ガク</t>
    </rPh>
    <phoneticPr fontId="1"/>
  </si>
  <si>
    <t>⑨</t>
    <phoneticPr fontId="1"/>
  </si>
  <si>
    <t xml:space="preserve">外国の大学等の経歴を記載する場合は、大学等の名称や学位等はアルファベットとカタカナを併記し、国名を必ず記載してください。職歴についても同様に扱ってください。 </t>
    <phoneticPr fontId="1"/>
  </si>
  <si>
    <t>研究者として、外国の大学や研究機関等に留学した場合は、職歴として記入してください。</t>
    <rPh sb="7" eb="9">
      <t>ガイコク</t>
    </rPh>
    <rPh sb="10" eb="12">
      <t>ダイガク</t>
    </rPh>
    <rPh sb="13" eb="15">
      <t>ケンキュウ</t>
    </rPh>
    <rPh sb="15" eb="18">
      <t>キカントウ</t>
    </rPh>
    <rPh sb="19" eb="21">
      <t>リュウガク</t>
    </rPh>
    <rPh sb="23" eb="25">
      <t>バアイ</t>
    </rPh>
    <rPh sb="27" eb="29">
      <t>ショクレキ</t>
    </rPh>
    <phoneticPr fontId="1"/>
  </si>
  <si>
    <t>「現在の職務の状況」、「就任後の本学以外の職務状況」の欄について</t>
    <rPh sb="4" eb="6">
      <t>ショクム</t>
    </rPh>
    <rPh sb="7" eb="9">
      <t>ジョウキョウ</t>
    </rPh>
    <rPh sb="12" eb="15">
      <t>シュウニンゴ</t>
    </rPh>
    <rPh sb="16" eb="18">
      <t>ホンガク</t>
    </rPh>
    <rPh sb="18" eb="20">
      <t>イガイ</t>
    </rPh>
    <rPh sb="21" eb="23">
      <t>ショクム</t>
    </rPh>
    <rPh sb="23" eb="25">
      <t>ジョウキョウ</t>
    </rPh>
    <rPh sb="27" eb="28">
      <t>ラン</t>
    </rPh>
    <phoneticPr fontId="1"/>
  </si>
  <si>
    <t>2．教育研究業績書について</t>
    <rPh sb="2" eb="4">
      <t>キョウイク</t>
    </rPh>
    <rPh sb="4" eb="6">
      <t>ケンキュウ</t>
    </rPh>
    <rPh sb="6" eb="8">
      <t>ギョウセキ</t>
    </rPh>
    <rPh sb="8" eb="9">
      <t>ショ</t>
    </rPh>
    <phoneticPr fontId="1"/>
  </si>
  <si>
    <t>応募に際してご提供いただいた個人情報は、本学において定める「学校法人川口学園　個人情報の保護に関する規程」に従って適正に管理し、人事選考以外の目的には使用いたしません。</t>
    <rPh sb="34" eb="36">
      <t>カワグチ</t>
    </rPh>
    <rPh sb="36" eb="38">
      <t>ガクエン</t>
    </rPh>
    <rPh sb="47" eb="48">
      <t>カン</t>
    </rPh>
    <phoneticPr fontId="1"/>
  </si>
  <si>
    <t>○○○○○高等学校卒業</t>
    <phoneticPr fontId="1"/>
  </si>
  <si>
    <t>○○○大学○○○学部○○○○学科卒業 学士（○○）</t>
    <phoneticPr fontId="1"/>
  </si>
  <si>
    <t>○○免許（○○第○○号）</t>
    <phoneticPr fontId="1"/>
  </si>
  <si>
    <t>○○○大学大学院○○研究科○○○○学専攻修士課程入学</t>
    <phoneticPr fontId="1"/>
  </si>
  <si>
    <t>○○○大学大学院○○研究科○○○○学専攻博士後期課程入学</t>
    <phoneticPr fontId="1"/>
  </si>
  <si>
    <t>博士（○○）取得（○大学大学院○○第○○号）「博士論文題目」</t>
    <phoneticPr fontId="1"/>
  </si>
  <si>
    <t>○○○大学○○○学部○○○○学科入学</t>
    <phoneticPr fontId="1"/>
  </si>
  <si>
    <t>○○○大学大学院○○研究科○○○○学専攻修士課程修了</t>
    <phoneticPr fontId="1"/>
  </si>
  <si>
    <t>○○修士（○○）取得（○大学大学院○○第○○号）「修士論文題目」</t>
    <phoneticPr fontId="1"/>
  </si>
  <si>
    <t>○○○大学大学院○○研究科○○○○学専攻博士後期課程修了</t>
    <phoneticPr fontId="1"/>
  </si>
  <si>
    <t>教　育　研　究　業　績　書</t>
    <rPh sb="0" eb="1">
      <t>キョウ</t>
    </rPh>
    <rPh sb="2" eb="3">
      <t>イク</t>
    </rPh>
    <rPh sb="4" eb="5">
      <t>ケン</t>
    </rPh>
    <rPh sb="6" eb="7">
      <t>キワム</t>
    </rPh>
    <rPh sb="8" eb="9">
      <t>ゴウ</t>
    </rPh>
    <rPh sb="10" eb="11">
      <t>イサオ</t>
    </rPh>
    <rPh sb="12" eb="13">
      <t>ショ</t>
    </rPh>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</si>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</sst>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name val="ＭＳ Ｐゴシック"/>
      <charset val="128"/>
    </font>
    <font>
      <sz val="6"/>
      <name val="ＭＳ Ｐゴシック"/>
      <family val="3"/>
      <charset val="128"/>
    </font>
    <font>
      <b/>
      <sz val="12"/>
      <name val="ＭＳ Ｐゴシック"/>
      <family val="3"/>
      <charset val="128"/>
    </font>
    <font>
      <sz val="10.5"/>
      <name val="ＭＳ Ｐ明朝"/>
      <family val="1"/>
      <charset val="128"/>
    </font>
    <font>
      <sz val="8"/>
      <name val="ＭＳ Ｐ明朝"/>
      <family val="1"/>
      <charset val="128"/>
    </font>
    <font>
      <sz val="10"/>
      <name val="ＭＳ Ｐ明朝"/>
      <family val="1"/>
      <charset val="128"/>
    </font>
    <font>
      <b/>
      <sz val="9"/>
      <color indexed="81"/>
      <name val="ＭＳ Ｐゴシック"/>
      <family val="3"/>
      <charset val="128"/>
    </font>
    <font>
      <sz val="10"/>
      <name val="ＭＳ Ｐゴシック"/>
      <family val="3"/>
      <charset val="128"/>
    </font>
    <font>
      <sz val="10.5"/>
      <color indexed="9"/>
      <name val="ＭＳ Ｐ明朝"/>
      <family val="1"/>
      <charset val="128"/>
    </font>
    <font>
      <sz val="11"/>
      <name val="ＭＳ Ｐ明朝"/>
      <family val="1"/>
      <charset val="128"/>
    </font>
    <font>
      <b/>
      <sz val="10"/>
      <color indexed="81"/>
      <name val="ＭＳ Ｐゴシック"/>
      <family val="3"/>
      <charset val="128"/>
    </font>
    <font>
      <sz val="10"/>
      <color indexed="81"/>
      <name val="ＭＳ Ｐゴシック"/>
      <family val="3"/>
      <charset val="128"/>
    </font>
    <font>
      <sz val="9"/>
      <name val="ＭＳ Ｐ明朝"/>
      <family val="1"/>
      <charset val="128"/>
    </font>
    <font>
      <sz val="16"/>
      <name val="ＭＳ Ｐ明朝"/>
      <family val="1"/>
      <charset val="128"/>
    </font>
    <font>
      <sz val="18"/>
      <name val="ＭＳ Ｐ明朝"/>
      <family val="1"/>
      <charset val="128"/>
    </font>
    <font>
      <sz val="9"/>
      <name val="ＭＳ Ｐゴシック"/>
      <family val="3"/>
      <charset val="128"/>
    </font>
    <font>
      <sz val="9"/>
      <color indexed="81"/>
      <name val="ＭＳ Ｐゴシック"/>
      <family val="3"/>
      <charset val="128"/>
    </font>
    <font>
      <sz val="16"/>
      <name val="ＭＳ Ｐゴシック"/>
      <family val="3"/>
      <charset val="128"/>
    </font>
    <font>
      <sz val="7"/>
      <name val="ＭＳ Ｐ明朝"/>
      <family val="1"/>
      <charset val="128"/>
    </font>
    <font>
      <sz val="7"/>
      <name val="ＭＳ Ｐゴシック"/>
      <family val="3"/>
      <charset val="128"/>
    </font>
    <font>
      <sz val="11"/>
      <name val="ＭＳ Ｐゴシック"/>
      <family val="3"/>
      <charset val="128"/>
    </font>
  </fonts>
  <fills count="4">
    <fill>
      <patternFill patternType="none"/>
    </fill>
    <fill>
      <patternFill patternType="gray125"/>
    </fill>
    <fill>
      <patternFill patternType="solid">
        <fgColor indexed="41"/>
        <bgColor indexed="64"/>
      </patternFill>
    </fill>
    <fill>
      <patternFill patternType="solid">
        <fgColor indexed="9"/>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style="hair">
        <color indexed="64"/>
      </top>
      <bottom/>
      <diagonal/>
    </border>
    <border>
      <left style="thin">
        <color indexed="64"/>
      </left>
      <right/>
      <top style="hair">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20" fillId="0" borderId="0"/>
  </cellStyleXfs>
  <cellXfs count="420">
    <xf numFmtId="0" fontId="0" fillId="0" borderId="0" xfId="0"/>
    <xf numFmtId="0" fontId="3" fillId="0" borderId="0" xfId="0" applyFont="1" applyAlignment="1">
      <alignment vertical="center"/>
    </xf>
    <xf numFmtId="0" fontId="5" fillId="0" borderId="0" xfId="0" applyFont="1" applyAlignment="1">
      <alignment vertical="center"/>
    </xf>
    <xf numFmtId="0" fontId="3" fillId="2" borderId="0" xfId="0" applyFont="1" applyFill="1" applyAlignment="1">
      <alignment vertical="center"/>
    </xf>
    <xf numFmtId="0" fontId="3" fillId="0" borderId="0" xfId="0" applyFont="1" applyFill="1" applyAlignment="1">
      <alignment vertical="center"/>
    </xf>
    <xf numFmtId="0" fontId="3" fillId="2" borderId="0" xfId="0" applyFont="1" applyFill="1" applyBorder="1" applyAlignment="1">
      <alignment vertical="center"/>
    </xf>
    <xf numFmtId="0" fontId="3" fillId="2" borderId="3" xfId="0" applyFont="1" applyFill="1" applyBorder="1" applyAlignment="1">
      <alignment vertical="center"/>
    </xf>
    <xf numFmtId="0" fontId="3" fillId="2" borderId="4" xfId="0" applyFont="1" applyFill="1" applyBorder="1" applyAlignment="1">
      <alignment vertical="center"/>
    </xf>
    <xf numFmtId="0" fontId="3" fillId="2" borderId="5" xfId="0" applyFont="1" applyFill="1" applyBorder="1" applyAlignment="1">
      <alignment vertical="center"/>
    </xf>
    <xf numFmtId="0" fontId="3" fillId="2" borderId="2" xfId="0" applyFont="1" applyFill="1" applyBorder="1" applyAlignment="1">
      <alignment horizontal="left" vertical="center"/>
    </xf>
    <xf numFmtId="0" fontId="3" fillId="2" borderId="2" xfId="0" applyFont="1" applyFill="1" applyBorder="1" applyAlignment="1">
      <alignment horizontal="right" vertical="center"/>
    </xf>
    <xf numFmtId="0" fontId="3" fillId="0" borderId="0" xfId="0" applyFont="1" applyAlignment="1" applyProtection="1">
      <alignment vertical="center"/>
      <protection locked="0"/>
    </xf>
    <xf numFmtId="0" fontId="5" fillId="0" borderId="0" xfId="0" applyFont="1" applyAlignment="1" applyProtection="1">
      <alignment vertical="center"/>
      <protection locked="0"/>
    </xf>
    <xf numFmtId="0" fontId="3" fillId="0" borderId="0" xfId="0" applyFont="1" applyAlignment="1" applyProtection="1">
      <alignment vertical="top"/>
      <protection locked="0"/>
    </xf>
    <xf numFmtId="0" fontId="3" fillId="0" borderId="0" xfId="0" applyFont="1" applyAlignment="1" applyProtection="1">
      <alignment vertical="top" wrapText="1"/>
      <protection locked="0"/>
    </xf>
    <xf numFmtId="0" fontId="8" fillId="0" borderId="0" xfId="0" applyFont="1" applyFill="1" applyAlignment="1">
      <alignment vertical="center"/>
    </xf>
    <xf numFmtId="0" fontId="3" fillId="0" borderId="0" xfId="0" applyFont="1" applyFill="1" applyAlignment="1" applyProtection="1">
      <alignment vertical="center" shrinkToFit="1"/>
      <protection locked="0"/>
    </xf>
    <xf numFmtId="0" fontId="3" fillId="2" borderId="0" xfId="0" applyFont="1" applyFill="1" applyAlignment="1">
      <alignment vertical="center" shrinkToFit="1"/>
    </xf>
    <xf numFmtId="0" fontId="3" fillId="2" borderId="0" xfId="0" applyFont="1" applyFill="1" applyBorder="1" applyAlignment="1">
      <alignment vertical="center" shrinkToFit="1"/>
    </xf>
    <xf numFmtId="0" fontId="3" fillId="2" borderId="0" xfId="0" applyFont="1" applyFill="1" applyBorder="1" applyAlignment="1">
      <alignment horizontal="left" vertical="center" shrinkToFit="1"/>
    </xf>
    <xf numFmtId="0" fontId="3" fillId="0" borderId="8" xfId="0" applyFont="1" applyFill="1" applyBorder="1" applyAlignment="1" applyProtection="1">
      <alignment vertical="center" shrinkToFit="1"/>
      <protection locked="0"/>
    </xf>
    <xf numFmtId="0" fontId="3" fillId="2" borderId="9" xfId="0" applyFont="1" applyFill="1" applyBorder="1" applyAlignment="1" applyProtection="1">
      <alignment vertical="center" shrinkToFit="1"/>
      <protection hidden="1"/>
    </xf>
    <xf numFmtId="0" fontId="3" fillId="0" borderId="10" xfId="0" applyFont="1" applyFill="1" applyBorder="1" applyAlignment="1" applyProtection="1">
      <alignment vertical="center" shrinkToFit="1"/>
      <protection locked="0"/>
    </xf>
    <xf numFmtId="0" fontId="3" fillId="2" borderId="11" xfId="0" applyFont="1" applyFill="1" applyBorder="1" applyAlignment="1" applyProtection="1">
      <alignment vertical="center" shrinkToFit="1"/>
      <protection hidden="1"/>
    </xf>
    <xf numFmtId="0" fontId="3" fillId="0" borderId="12" xfId="0" applyFont="1" applyFill="1" applyBorder="1" applyAlignment="1" applyProtection="1">
      <alignment vertical="center" shrinkToFit="1"/>
      <protection locked="0"/>
    </xf>
    <xf numFmtId="0" fontId="3" fillId="2" borderId="13" xfId="0" applyFont="1" applyFill="1" applyBorder="1" applyAlignment="1" applyProtection="1">
      <alignment vertical="center" shrinkToFit="1"/>
      <protection hidden="1"/>
    </xf>
    <xf numFmtId="0" fontId="3" fillId="2" borderId="9" xfId="0" applyFont="1" applyFill="1" applyBorder="1" applyAlignment="1" applyProtection="1">
      <alignment horizontal="center" vertical="center" shrinkToFit="1"/>
      <protection hidden="1"/>
    </xf>
    <xf numFmtId="0" fontId="3" fillId="2" borderId="11" xfId="0" applyFont="1" applyFill="1" applyBorder="1" applyAlignment="1" applyProtection="1">
      <alignment horizontal="center" vertical="center" shrinkToFit="1"/>
      <protection hidden="1"/>
    </xf>
    <xf numFmtId="0" fontId="3" fillId="2" borderId="13" xfId="0" applyFont="1" applyFill="1" applyBorder="1" applyAlignment="1" applyProtection="1">
      <alignment horizontal="center" vertical="center" shrinkToFit="1"/>
      <protection hidden="1"/>
    </xf>
    <xf numFmtId="0" fontId="3" fillId="2" borderId="0" xfId="0" applyFont="1" applyFill="1" applyBorder="1" applyAlignment="1" applyProtection="1">
      <alignment vertical="center"/>
      <protection locked="0"/>
    </xf>
    <xf numFmtId="0" fontId="3" fillId="2" borderId="14" xfId="0" applyFont="1" applyFill="1" applyBorder="1" applyAlignment="1" applyProtection="1">
      <alignment vertical="center"/>
      <protection locked="0"/>
    </xf>
    <xf numFmtId="0" fontId="3" fillId="2" borderId="2" xfId="0" applyFont="1" applyFill="1" applyBorder="1" applyAlignment="1" applyProtection="1">
      <alignment vertical="center"/>
      <protection locked="0"/>
    </xf>
    <xf numFmtId="0" fontId="3" fillId="2" borderId="15" xfId="0" applyFont="1" applyFill="1" applyBorder="1" applyAlignment="1" applyProtection="1">
      <alignment vertical="center"/>
      <protection locked="0"/>
    </xf>
    <xf numFmtId="0" fontId="3" fillId="2" borderId="5" xfId="0" applyFont="1" applyFill="1" applyBorder="1" applyAlignment="1" applyProtection="1">
      <alignment vertical="center"/>
      <protection locked="0"/>
    </xf>
    <xf numFmtId="0" fontId="5" fillId="2" borderId="0" xfId="0" applyFont="1" applyFill="1" applyBorder="1" applyAlignment="1" applyProtection="1">
      <alignment horizontal="right" vertical="center"/>
      <protection locked="0"/>
    </xf>
    <xf numFmtId="0" fontId="13" fillId="2" borderId="0"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top" shrinkToFit="1"/>
      <protection hidden="1"/>
    </xf>
    <xf numFmtId="0" fontId="3" fillId="2" borderId="16" xfId="0" applyFont="1" applyFill="1" applyBorder="1" applyAlignment="1" applyProtection="1">
      <alignment horizontal="center" vertical="top" shrinkToFit="1"/>
      <protection hidden="1"/>
    </xf>
    <xf numFmtId="0" fontId="3" fillId="2" borderId="17" xfId="0" applyFont="1" applyFill="1" applyBorder="1" applyAlignment="1" applyProtection="1">
      <alignment horizontal="center" vertical="top" shrinkToFit="1"/>
      <protection hidden="1"/>
    </xf>
    <xf numFmtId="0" fontId="3" fillId="2" borderId="3" xfId="0" applyFont="1" applyFill="1" applyBorder="1" applyAlignment="1" applyProtection="1">
      <alignment vertical="center"/>
      <protection locked="0"/>
    </xf>
    <xf numFmtId="0" fontId="3" fillId="2" borderId="1" xfId="0" applyFont="1" applyFill="1" applyBorder="1" applyAlignment="1" applyProtection="1">
      <alignment vertical="center"/>
      <protection locked="0"/>
    </xf>
    <xf numFmtId="0" fontId="3" fillId="2" borderId="16" xfId="0" applyFont="1" applyFill="1" applyBorder="1" applyAlignment="1" applyProtection="1">
      <alignment vertical="center"/>
      <protection locked="0"/>
    </xf>
    <xf numFmtId="0" fontId="3" fillId="2" borderId="0" xfId="0" applyFont="1" applyFill="1" applyBorder="1" applyAlignment="1" applyProtection="1">
      <alignment horizontal="left" vertical="center"/>
    </xf>
    <xf numFmtId="0" fontId="3" fillId="3" borderId="0" xfId="0" applyFont="1" applyFill="1" applyBorder="1" applyAlignment="1" applyProtection="1">
      <alignment vertical="center" shrinkToFit="1"/>
      <protection locked="0"/>
    </xf>
    <xf numFmtId="0" fontId="3" fillId="2" borderId="0" xfId="0" applyFont="1" applyFill="1" applyBorder="1" applyAlignment="1" applyProtection="1">
      <alignment horizontal="center" vertical="center"/>
    </xf>
    <xf numFmtId="0" fontId="3" fillId="2" borderId="0" xfId="0" applyFont="1" applyFill="1" applyBorder="1" applyAlignment="1" applyProtection="1">
      <alignment vertical="center"/>
    </xf>
    <xf numFmtId="0" fontId="3" fillId="2" borderId="4" xfId="0" applyFont="1" applyFill="1" applyBorder="1" applyAlignment="1" applyProtection="1">
      <alignment vertical="center"/>
      <protection locked="0"/>
    </xf>
    <xf numFmtId="0" fontId="5" fillId="2" borderId="5" xfId="0" applyFont="1" applyFill="1" applyBorder="1" applyAlignment="1" applyProtection="1">
      <alignment horizontal="left" vertical="top" wrapText="1"/>
      <protection locked="0"/>
    </xf>
    <xf numFmtId="0" fontId="5" fillId="2" borderId="18" xfId="0" applyFont="1" applyFill="1" applyBorder="1" applyAlignment="1" applyProtection="1">
      <alignment horizontal="left" vertical="top" wrapText="1"/>
      <protection locked="0"/>
    </xf>
    <xf numFmtId="0" fontId="5" fillId="2" borderId="4" xfId="0" applyFont="1" applyFill="1" applyBorder="1" applyAlignment="1" applyProtection="1">
      <alignment horizontal="left" vertical="top" wrapText="1"/>
      <protection locked="0"/>
    </xf>
    <xf numFmtId="0" fontId="3" fillId="2" borderId="0" xfId="0" applyFont="1" applyFill="1" applyBorder="1" applyAlignment="1" applyProtection="1">
      <alignment horizontal="center" vertical="top" shrinkToFit="1"/>
      <protection locked="0"/>
    </xf>
    <xf numFmtId="0" fontId="3" fillId="2" borderId="1" xfId="0" applyFont="1" applyFill="1" applyBorder="1" applyAlignment="1" applyProtection="1">
      <alignment horizontal="center" vertical="top" shrinkToFit="1"/>
      <protection locked="0"/>
    </xf>
    <xf numFmtId="0" fontId="3" fillId="2" borderId="19" xfId="0" applyFont="1" applyFill="1" applyBorder="1" applyAlignment="1" applyProtection="1">
      <alignment horizontal="center" vertical="top" shrinkToFit="1"/>
      <protection locked="0"/>
    </xf>
    <xf numFmtId="0" fontId="3" fillId="2" borderId="18" xfId="0" applyFont="1" applyFill="1" applyBorder="1" applyAlignment="1" applyProtection="1">
      <alignment horizontal="left" vertical="top"/>
      <protection locked="0"/>
    </xf>
    <xf numFmtId="0" fontId="3" fillId="2" borderId="5" xfId="0" applyFont="1" applyFill="1" applyBorder="1" applyAlignment="1" applyProtection="1">
      <alignment horizontal="left" vertical="top"/>
      <protection locked="0"/>
    </xf>
    <xf numFmtId="0" fontId="5" fillId="2" borderId="0" xfId="0" applyFont="1" applyFill="1" applyBorder="1" applyAlignment="1" applyProtection="1">
      <alignment vertical="top"/>
      <protection locked="0"/>
    </xf>
    <xf numFmtId="0" fontId="5" fillId="0" borderId="0" xfId="0" applyFont="1" applyBorder="1" applyAlignment="1" applyProtection="1">
      <alignment horizontal="center" vertical="top" shrinkToFit="1"/>
      <protection locked="0"/>
    </xf>
    <xf numFmtId="0" fontId="3" fillId="2" borderId="20" xfId="0" applyFont="1" applyFill="1" applyBorder="1" applyAlignment="1" applyProtection="1">
      <alignment horizontal="left" vertical="top"/>
      <protection locked="0"/>
    </xf>
    <xf numFmtId="0" fontId="5" fillId="0" borderId="19" xfId="0" applyFont="1" applyBorder="1" applyAlignment="1" applyProtection="1">
      <alignment horizontal="center" vertical="top" shrinkToFit="1"/>
      <protection locked="0"/>
    </xf>
    <xf numFmtId="0" fontId="3" fillId="2" borderId="4" xfId="0" applyFont="1" applyFill="1" applyBorder="1" applyAlignment="1" applyProtection="1">
      <alignment horizontal="left" vertical="top"/>
      <protection locked="0"/>
    </xf>
    <xf numFmtId="0" fontId="3" fillId="0" borderId="0" xfId="0" applyFont="1" applyFill="1" applyAlignment="1" applyProtection="1">
      <alignment vertical="top"/>
      <protection locked="0"/>
    </xf>
    <xf numFmtId="0" fontId="7" fillId="2" borderId="21" xfId="0" applyFont="1" applyFill="1" applyBorder="1" applyAlignment="1">
      <alignment vertical="top"/>
    </xf>
    <xf numFmtId="0" fontId="5" fillId="2" borderId="14" xfId="0" applyFont="1" applyFill="1" applyBorder="1" applyAlignment="1" applyProtection="1">
      <alignment horizontal="center" vertical="top" shrinkToFit="1"/>
      <protection locked="0"/>
    </xf>
    <xf numFmtId="0" fontId="7" fillId="2" borderId="22" xfId="0" applyFont="1" applyFill="1" applyBorder="1" applyAlignment="1">
      <alignment vertical="top"/>
    </xf>
    <xf numFmtId="0" fontId="7" fillId="2" borderId="2" xfId="0" applyFont="1" applyFill="1" applyBorder="1" applyAlignment="1">
      <alignment vertical="top"/>
    </xf>
    <xf numFmtId="0" fontId="7" fillId="2" borderId="15" xfId="0" applyFont="1" applyFill="1" applyBorder="1" applyAlignment="1">
      <alignment vertical="top"/>
    </xf>
    <xf numFmtId="0" fontId="5" fillId="0" borderId="0" xfId="0" applyFont="1" applyFill="1" applyBorder="1" applyAlignment="1" applyProtection="1">
      <alignment horizontal="center" vertical="top" shrinkToFit="1"/>
      <protection locked="0"/>
    </xf>
    <xf numFmtId="0" fontId="5" fillId="2" borderId="14" xfId="0" applyFont="1" applyFill="1" applyBorder="1" applyAlignment="1" applyProtection="1">
      <alignment horizontal="center" vertical="top" shrinkToFit="1"/>
      <protection hidden="1"/>
    </xf>
    <xf numFmtId="0" fontId="5" fillId="0" borderId="21" xfId="0" applyFont="1" applyFill="1" applyBorder="1" applyAlignment="1" applyProtection="1">
      <alignment horizontal="center" vertical="top" shrinkToFit="1"/>
      <protection locked="0"/>
    </xf>
    <xf numFmtId="0" fontId="5" fillId="2" borderId="22" xfId="0" applyFont="1" applyFill="1" applyBorder="1" applyAlignment="1" applyProtection="1">
      <alignment horizontal="center" vertical="top" shrinkToFit="1"/>
      <protection hidden="1"/>
    </xf>
    <xf numFmtId="0" fontId="5" fillId="0" borderId="2" xfId="0" applyFont="1" applyFill="1" applyBorder="1" applyAlignment="1" applyProtection="1">
      <alignment horizontal="center" vertical="top" shrinkToFit="1"/>
      <protection locked="0"/>
    </xf>
    <xf numFmtId="0" fontId="5" fillId="2" borderId="15" xfId="0" applyFont="1" applyFill="1" applyBorder="1" applyAlignment="1" applyProtection="1">
      <alignment horizontal="center" vertical="top" shrinkToFit="1"/>
      <protection hidden="1"/>
    </xf>
    <xf numFmtId="0" fontId="5" fillId="2" borderId="17" xfId="0" applyFont="1" applyFill="1" applyBorder="1" applyAlignment="1" applyProtection="1">
      <alignment horizontal="center" vertical="top" shrinkToFit="1"/>
      <protection locked="0"/>
    </xf>
    <xf numFmtId="0" fontId="3" fillId="0" borderId="0" xfId="0" applyFont="1" applyFill="1" applyBorder="1" applyAlignment="1" applyProtection="1">
      <alignment horizontal="center" vertical="center" shrinkToFit="1"/>
      <protection hidden="1"/>
    </xf>
    <xf numFmtId="0" fontId="3" fillId="2" borderId="22" xfId="0" applyFont="1" applyFill="1" applyBorder="1" applyAlignment="1" applyProtection="1">
      <alignment horizontal="center" vertical="center" shrinkToFit="1"/>
      <protection hidden="1"/>
    </xf>
    <xf numFmtId="0" fontId="3" fillId="2" borderId="15" xfId="0" applyFont="1" applyFill="1" applyBorder="1" applyAlignment="1">
      <alignment horizontal="center" vertical="center"/>
    </xf>
    <xf numFmtId="0" fontId="3" fillId="2" borderId="0" xfId="0" applyFont="1" applyFill="1" applyBorder="1" applyAlignment="1" applyProtection="1">
      <alignment horizontal="center" vertical="center" shrinkToFit="1"/>
      <protection hidden="1"/>
    </xf>
    <xf numFmtId="0" fontId="3" fillId="2" borderId="14" xfId="0" applyFont="1" applyFill="1" applyBorder="1" applyAlignment="1" applyProtection="1">
      <alignment horizontal="center" vertical="center" shrinkToFit="1"/>
      <protection hidden="1"/>
    </xf>
    <xf numFmtId="0" fontId="3" fillId="2" borderId="2" xfId="0" applyFont="1" applyFill="1" applyBorder="1" applyAlignment="1">
      <alignment vertical="center" shrinkToFit="1"/>
    </xf>
    <xf numFmtId="0" fontId="14" fillId="2" borderId="2" xfId="0" applyFont="1" applyFill="1" applyBorder="1" applyAlignment="1" applyProtection="1">
      <alignment horizontal="center" vertical="center" shrinkToFit="1"/>
      <protection locked="0"/>
    </xf>
    <xf numFmtId="0" fontId="3" fillId="2" borderId="7" xfId="0" applyFont="1" applyFill="1" applyBorder="1" applyAlignment="1">
      <alignment vertical="center" shrinkToFit="1"/>
    </xf>
    <xf numFmtId="0" fontId="4" fillId="2" borderId="7" xfId="0" applyFont="1" applyFill="1" applyBorder="1" applyAlignment="1" applyProtection="1">
      <alignment horizontal="center" vertical="center" shrinkToFit="1"/>
      <protection locked="0"/>
    </xf>
    <xf numFmtId="0" fontId="3" fillId="2" borderId="23" xfId="0" applyFont="1" applyFill="1" applyBorder="1" applyAlignment="1">
      <alignment vertical="center"/>
    </xf>
    <xf numFmtId="0" fontId="5" fillId="2" borderId="24" xfId="0" applyFont="1" applyFill="1" applyBorder="1" applyAlignment="1" applyProtection="1">
      <alignment horizontal="center" vertical="center" textRotation="255" shrinkToFit="1"/>
      <protection locked="0"/>
    </xf>
    <xf numFmtId="0" fontId="3" fillId="2" borderId="7" xfId="0" applyFont="1" applyFill="1" applyBorder="1" applyAlignment="1">
      <alignment vertical="center"/>
    </xf>
    <xf numFmtId="0" fontId="3" fillId="0" borderId="5" xfId="0" applyFont="1" applyFill="1" applyBorder="1" applyAlignment="1" applyProtection="1">
      <alignment horizontal="center" vertical="top" shrinkToFit="1"/>
      <protection locked="0"/>
    </xf>
    <xf numFmtId="0" fontId="3" fillId="0" borderId="0" xfId="0" applyFont="1" applyFill="1" applyBorder="1" applyAlignment="1" applyProtection="1">
      <alignment horizontal="center" vertical="top" shrinkToFit="1"/>
      <protection locked="0"/>
    </xf>
    <xf numFmtId="0" fontId="3" fillId="0" borderId="14" xfId="0" applyFont="1" applyFill="1" applyBorder="1" applyAlignment="1" applyProtection="1">
      <alignment horizontal="center" vertical="top" shrinkToFit="1"/>
      <protection locked="0"/>
    </xf>
    <xf numFmtId="0" fontId="9" fillId="0" borderId="5" xfId="0" applyFont="1" applyFill="1" applyBorder="1" applyAlignment="1">
      <alignment horizontal="center" vertical="top" shrinkToFit="1"/>
    </xf>
    <xf numFmtId="0" fontId="9" fillId="0" borderId="0" xfId="0" applyFont="1" applyFill="1" applyAlignment="1">
      <alignment horizontal="center" vertical="top" shrinkToFit="1"/>
    </xf>
    <xf numFmtId="0" fontId="9" fillId="0" borderId="14" xfId="0" applyFont="1" applyFill="1" applyBorder="1" applyAlignment="1">
      <alignment horizontal="center" vertical="top" shrinkToFit="1"/>
    </xf>
    <xf numFmtId="0" fontId="20" fillId="2" borderId="7" xfId="0" applyFont="1" applyFill="1" applyBorder="1" applyAlignment="1">
      <alignment horizontal="center" vertical="center" shrinkToFit="1"/>
    </xf>
    <xf numFmtId="0" fontId="20" fillId="2" borderId="14" xfId="0" applyFont="1" applyFill="1" applyBorder="1" applyAlignment="1">
      <alignment vertical="center"/>
    </xf>
    <xf numFmtId="0" fontId="5" fillId="2" borderId="3" xfId="0" applyFont="1" applyFill="1" applyBorder="1" applyAlignment="1" applyProtection="1">
      <alignment horizontal="left" vertical="top" wrapText="1"/>
      <protection locked="0"/>
    </xf>
    <xf numFmtId="0" fontId="5" fillId="2" borderId="20" xfId="0" applyFont="1" applyFill="1" applyBorder="1" applyAlignment="1" applyProtection="1">
      <alignment horizontal="left" vertical="top" wrapText="1"/>
      <protection locked="0"/>
    </xf>
    <xf numFmtId="0" fontId="20" fillId="2" borderId="3" xfId="0" applyFont="1" applyFill="1" applyBorder="1" applyAlignment="1"/>
    <xf numFmtId="0" fontId="20" fillId="2" borderId="16" xfId="0" applyFont="1" applyFill="1" applyBorder="1" applyAlignment="1"/>
    <xf numFmtId="0" fontId="20" fillId="2" borderId="1" xfId="0" applyFont="1" applyFill="1" applyBorder="1" applyAlignment="1"/>
    <xf numFmtId="0" fontId="3" fillId="2" borderId="2" xfId="0" applyFont="1" applyFill="1" applyBorder="1" applyAlignment="1" applyProtection="1">
      <alignment vertical="center" shrinkToFit="1"/>
      <protection hidden="1"/>
    </xf>
    <xf numFmtId="0" fontId="3" fillId="2" borderId="2" xfId="0" applyFont="1" applyFill="1" applyBorder="1" applyAlignment="1">
      <alignment vertical="center"/>
    </xf>
    <xf numFmtId="0" fontId="5" fillId="2" borderId="6" xfId="0" applyFont="1" applyFill="1" applyBorder="1" applyAlignment="1">
      <alignment horizontal="center" vertical="center"/>
    </xf>
    <xf numFmtId="0" fontId="3" fillId="0" borderId="10" xfId="0" applyFont="1" applyFill="1" applyBorder="1" applyAlignment="1" applyProtection="1">
      <alignment horizontal="center" vertical="center" shrinkToFit="1"/>
      <protection locked="0"/>
    </xf>
    <xf numFmtId="0" fontId="3" fillId="2" borderId="10" xfId="0" applyFont="1" applyFill="1" applyBorder="1" applyAlignment="1" applyProtection="1">
      <alignment horizontal="center" vertical="center" shrinkToFit="1"/>
      <protection hidden="1"/>
    </xf>
    <xf numFmtId="0" fontId="3" fillId="0" borderId="8" xfId="0" applyFont="1" applyFill="1" applyBorder="1" applyAlignment="1" applyProtection="1">
      <alignment horizontal="center" vertical="center" shrinkToFit="1"/>
      <protection locked="0"/>
    </xf>
    <xf numFmtId="0" fontId="3" fillId="0" borderId="12" xfId="0" applyFont="1" applyFill="1" applyBorder="1" applyAlignment="1" applyProtection="1">
      <alignment horizontal="center" vertical="center" shrinkToFit="1"/>
      <protection locked="0"/>
    </xf>
    <xf numFmtId="0" fontId="3" fillId="2" borderId="12" xfId="0" applyFont="1" applyFill="1" applyBorder="1" applyAlignment="1" applyProtection="1">
      <alignment horizontal="center" vertical="center" shrinkToFit="1"/>
      <protection hidden="1"/>
    </xf>
    <xf numFmtId="0" fontId="5" fillId="2" borderId="7" xfId="0" applyFont="1" applyFill="1" applyBorder="1" applyAlignment="1">
      <alignment horizontal="left" vertical="center"/>
    </xf>
    <xf numFmtId="0" fontId="3" fillId="0" borderId="21" xfId="0" applyFont="1" applyFill="1" applyBorder="1" applyAlignment="1" applyProtection="1">
      <alignment horizontal="center" vertical="center" shrinkToFit="1"/>
      <protection locked="0"/>
    </xf>
    <xf numFmtId="0" fontId="5" fillId="2" borderId="1"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5" xfId="0" applyFont="1" applyFill="1" applyBorder="1" applyAlignment="1">
      <alignment horizontal="center" vertical="center"/>
    </xf>
    <xf numFmtId="0" fontId="3" fillId="2" borderId="21" xfId="0" applyFont="1" applyFill="1" applyBorder="1" applyAlignment="1" applyProtection="1">
      <alignment horizontal="center" vertical="center" shrinkToFit="1"/>
      <protection hidden="1"/>
    </xf>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xf>
    <xf numFmtId="0" fontId="20" fillId="0" borderId="0" xfId="0" applyFont="1"/>
    <xf numFmtId="0" fontId="3" fillId="0" borderId="0" xfId="0" applyNumberFormat="1" applyFont="1" applyAlignment="1">
      <alignment vertical="center"/>
    </xf>
    <xf numFmtId="0" fontId="5" fillId="2" borderId="21" xfId="0" applyFont="1" applyFill="1" applyBorder="1" applyAlignment="1" applyProtection="1">
      <alignment vertical="top"/>
      <protection locked="0"/>
    </xf>
    <xf numFmtId="0" fontId="9" fillId="0" borderId="0" xfId="1" applyFont="1" applyAlignment="1">
      <alignment vertical="top"/>
    </xf>
    <xf numFmtId="0" fontId="2" fillId="0" borderId="0" xfId="1" applyFont="1" applyAlignment="1">
      <alignment horizontal="center" vertical="top"/>
    </xf>
    <xf numFmtId="0" fontId="9" fillId="0" borderId="0" xfId="1" applyFont="1" applyAlignment="1">
      <alignment horizontal="right" vertical="top"/>
    </xf>
    <xf numFmtId="0" fontId="9" fillId="0" borderId="0" xfId="1" quotePrefix="1" applyFont="1" applyAlignment="1">
      <alignment vertical="top"/>
    </xf>
    <xf numFmtId="0" fontId="9" fillId="0" borderId="0" xfId="1" applyFont="1" applyAlignment="1">
      <alignment vertical="top" wrapText="1"/>
    </xf>
    <xf numFmtId="0" fontId="5" fillId="0" borderId="0" xfId="1" applyFont="1" applyAlignment="1">
      <alignment vertical="top" wrapText="1"/>
    </xf>
    <xf numFmtId="0" fontId="20" fillId="0" borderId="0" xfId="1" applyFont="1" applyAlignment="1">
      <alignment horizontal="left" vertical="top" wrapText="1"/>
    </xf>
    <xf numFmtId="0" fontId="3" fillId="0" borderId="24" xfId="1" applyFont="1" applyBorder="1" applyAlignment="1">
      <alignment vertical="top" wrapText="1"/>
    </xf>
    <xf numFmtId="0" fontId="9" fillId="0" borderId="0" xfId="1" applyFont="1" applyBorder="1" applyAlignment="1">
      <alignment vertical="top" wrapText="1"/>
    </xf>
    <xf numFmtId="0" fontId="9" fillId="0" borderId="0" xfId="1" applyFont="1" applyAlignment="1">
      <alignment horizontal="center" vertical="top"/>
    </xf>
    <xf numFmtId="0" fontId="9" fillId="0" borderId="0" xfId="1" applyFont="1" applyAlignment="1">
      <alignment vertical="top" wrapText="1"/>
    </xf>
    <xf numFmtId="0" fontId="2" fillId="0" borderId="0" xfId="1" applyFont="1" applyAlignment="1">
      <alignment horizontal="center" vertical="top"/>
    </xf>
    <xf numFmtId="0" fontId="2" fillId="2" borderId="0" xfId="0" applyFont="1" applyFill="1" applyAlignment="1">
      <alignment horizontal="center" vertical="center"/>
    </xf>
    <xf numFmtId="0" fontId="5" fillId="2" borderId="23" xfId="0" applyFont="1" applyFill="1" applyBorder="1" applyAlignment="1">
      <alignment horizontal="left" vertical="center"/>
    </xf>
    <xf numFmtId="0" fontId="5" fillId="2" borderId="7" xfId="0" applyFont="1" applyFill="1" applyBorder="1" applyAlignment="1">
      <alignment horizontal="left" vertical="center"/>
    </xf>
    <xf numFmtId="0" fontId="3" fillId="0" borderId="5" xfId="0" applyFont="1" applyFill="1" applyBorder="1" applyAlignment="1" applyProtection="1">
      <alignment horizontal="center" vertical="center" shrinkToFit="1"/>
      <protection locked="0"/>
    </xf>
    <xf numFmtId="0" fontId="3" fillId="0" borderId="0" xfId="0" applyFont="1" applyBorder="1" applyAlignment="1">
      <alignment vertical="center"/>
    </xf>
    <xf numFmtId="0" fontId="3" fillId="2" borderId="4" xfId="0" applyFont="1" applyFill="1" applyBorder="1" applyAlignment="1">
      <alignment horizontal="center" vertical="center"/>
    </xf>
    <xf numFmtId="0" fontId="3" fillId="2" borderId="2" xfId="0" applyFont="1" applyFill="1" applyBorder="1" applyAlignment="1">
      <alignment vertical="center"/>
    </xf>
    <xf numFmtId="0" fontId="5" fillId="2" borderId="23"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6" xfId="0" applyFont="1" applyFill="1" applyBorder="1" applyAlignment="1">
      <alignment horizontal="center" vertical="center"/>
    </xf>
    <xf numFmtId="0" fontId="3" fillId="0" borderId="3"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16"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15" xfId="0" applyFont="1" applyFill="1" applyBorder="1" applyAlignment="1" applyProtection="1">
      <alignment horizontal="center" vertical="center" wrapText="1"/>
      <protection locked="0"/>
    </xf>
    <xf numFmtId="0" fontId="3" fillId="0" borderId="28" xfId="0" applyFont="1" applyFill="1" applyBorder="1" applyAlignment="1" applyProtection="1">
      <alignment horizontal="left" vertical="center" shrinkToFit="1"/>
      <protection locked="0"/>
    </xf>
    <xf numFmtId="0" fontId="3" fillId="0" borderId="10" xfId="0" applyFont="1" applyFill="1" applyBorder="1" applyAlignment="1" applyProtection="1">
      <alignment horizontal="left" vertical="center" shrinkToFit="1"/>
      <protection locked="0"/>
    </xf>
    <xf numFmtId="0" fontId="3" fillId="0" borderId="11" xfId="0" applyFont="1" applyFill="1" applyBorder="1" applyAlignment="1" applyProtection="1">
      <alignment horizontal="left" vertical="center" shrinkToFit="1"/>
      <protection locked="0"/>
    </xf>
    <xf numFmtId="0" fontId="3" fillId="0" borderId="28" xfId="0" applyFont="1" applyFill="1" applyBorder="1" applyAlignment="1" applyProtection="1">
      <alignment horizontal="center" vertical="center" shrinkToFit="1"/>
      <protection locked="0"/>
    </xf>
    <xf numFmtId="0" fontId="3" fillId="0" borderId="11" xfId="0" applyFont="1" applyFill="1" applyBorder="1" applyAlignment="1" applyProtection="1">
      <alignment horizontal="center" vertical="center" shrinkToFit="1"/>
      <protection locked="0"/>
    </xf>
    <xf numFmtId="0" fontId="3" fillId="0" borderId="27" xfId="0" applyFont="1" applyFill="1" applyBorder="1" applyAlignment="1" applyProtection="1">
      <alignment horizontal="left" vertical="center" shrinkToFit="1"/>
      <protection locked="0"/>
    </xf>
    <xf numFmtId="0" fontId="3" fillId="0" borderId="8" xfId="0" applyFont="1" applyFill="1" applyBorder="1" applyAlignment="1" applyProtection="1">
      <alignment horizontal="left" vertical="center" shrinkToFit="1"/>
      <protection locked="0"/>
    </xf>
    <xf numFmtId="0" fontId="3" fillId="0" borderId="9" xfId="0" applyFont="1" applyFill="1" applyBorder="1" applyAlignment="1" applyProtection="1">
      <alignment horizontal="left" vertical="center" shrinkToFit="1"/>
      <protection locked="0"/>
    </xf>
    <xf numFmtId="0" fontId="3" fillId="0" borderId="27" xfId="0" applyFont="1" applyFill="1" applyBorder="1" applyAlignment="1" applyProtection="1">
      <alignment horizontal="center" vertical="center" shrinkToFit="1"/>
      <protection locked="0"/>
    </xf>
    <xf numFmtId="0" fontId="3" fillId="0" borderId="9" xfId="0" applyFont="1" applyFill="1" applyBorder="1" applyAlignment="1" applyProtection="1">
      <alignment horizontal="center" vertical="center" shrinkToFit="1"/>
      <protection locked="0"/>
    </xf>
    <xf numFmtId="0" fontId="5" fillId="2" borderId="3"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3" fillId="0" borderId="10" xfId="0" applyFont="1" applyFill="1" applyBorder="1" applyAlignment="1" applyProtection="1">
      <alignment horizontal="center" vertical="center" shrinkToFit="1"/>
      <protection locked="0"/>
    </xf>
    <xf numFmtId="0" fontId="3" fillId="2" borderId="10" xfId="0" applyFont="1" applyFill="1" applyBorder="1" applyAlignment="1" applyProtection="1">
      <alignment horizontal="center" vertical="center" shrinkToFit="1"/>
      <protection hidden="1"/>
    </xf>
    <xf numFmtId="0" fontId="3" fillId="0" borderId="8" xfId="0"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shrinkToFit="1"/>
      <protection hidden="1"/>
    </xf>
    <xf numFmtId="0" fontId="3" fillId="0" borderId="26" xfId="0" applyFont="1" applyFill="1" applyBorder="1" applyAlignment="1" applyProtection="1">
      <alignment horizontal="center" vertical="center" shrinkToFit="1"/>
      <protection locked="0"/>
    </xf>
    <xf numFmtId="0" fontId="3" fillId="0" borderId="12" xfId="0" applyFont="1" applyFill="1" applyBorder="1" applyAlignment="1" applyProtection="1">
      <alignment horizontal="center" vertical="center" shrinkToFit="1"/>
      <protection locked="0"/>
    </xf>
    <xf numFmtId="0" fontId="3" fillId="2" borderId="12" xfId="0" applyFont="1" applyFill="1" applyBorder="1" applyAlignment="1" applyProtection="1">
      <alignment horizontal="center" vertical="center" shrinkToFit="1"/>
      <protection hidden="1"/>
    </xf>
    <xf numFmtId="0" fontId="3" fillId="0" borderId="26" xfId="0" applyFont="1" applyFill="1" applyBorder="1" applyAlignment="1" applyProtection="1">
      <alignment horizontal="left" vertical="center" shrinkToFit="1"/>
      <protection locked="0"/>
    </xf>
    <xf numFmtId="0" fontId="3" fillId="0" borderId="12" xfId="0" applyFont="1" applyFill="1" applyBorder="1" applyAlignment="1" applyProtection="1">
      <alignment horizontal="left" vertical="center" shrinkToFit="1"/>
      <protection locked="0"/>
    </xf>
    <xf numFmtId="0" fontId="3" fillId="0" borderId="13" xfId="0" applyFont="1" applyFill="1" applyBorder="1" applyAlignment="1" applyProtection="1">
      <alignment horizontal="left" vertical="center" shrinkToFit="1"/>
      <protection locked="0"/>
    </xf>
    <xf numFmtId="0" fontId="5" fillId="2" borderId="6" xfId="0" applyFont="1" applyFill="1" applyBorder="1" applyAlignment="1">
      <alignment horizontal="left" vertical="center"/>
    </xf>
    <xf numFmtId="0" fontId="3" fillId="2" borderId="23"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6"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2" borderId="23" xfId="0" applyFont="1" applyFill="1" applyBorder="1" applyAlignment="1">
      <alignment horizontal="right" vertical="center"/>
    </xf>
    <xf numFmtId="0" fontId="5" fillId="2" borderId="7" xfId="0" applyFont="1" applyFill="1" applyBorder="1" applyAlignment="1">
      <alignment horizontal="right" vertical="center"/>
    </xf>
    <xf numFmtId="0" fontId="5" fillId="2" borderId="29" xfId="0" applyFont="1" applyFill="1" applyBorder="1" applyAlignment="1">
      <alignment horizontal="center" vertical="center" textRotation="255"/>
    </xf>
    <xf numFmtId="0" fontId="5" fillId="2" borderId="30" xfId="0" applyFont="1" applyFill="1" applyBorder="1" applyAlignment="1">
      <alignment horizontal="center" vertical="center" textRotation="255"/>
    </xf>
    <xf numFmtId="0" fontId="5" fillId="2" borderId="25" xfId="0" applyFont="1" applyFill="1" applyBorder="1" applyAlignment="1">
      <alignment horizontal="center" vertical="center" textRotation="255"/>
    </xf>
    <xf numFmtId="0" fontId="3" fillId="0" borderId="1" xfId="0" applyFont="1" applyFill="1" applyBorder="1" applyAlignment="1" applyProtection="1">
      <alignment horizontal="center" vertical="center" shrinkToFit="1"/>
      <protection locked="0"/>
    </xf>
    <xf numFmtId="0" fontId="3" fillId="0" borderId="2" xfId="0" applyFont="1" applyFill="1" applyBorder="1" applyAlignment="1" applyProtection="1">
      <alignment horizontal="center" vertical="center" shrinkToFit="1"/>
      <protection locked="0"/>
    </xf>
    <xf numFmtId="0" fontId="3" fillId="2" borderId="1" xfId="0" applyFont="1" applyFill="1" applyBorder="1" applyAlignment="1" applyProtection="1">
      <alignment horizontal="center" vertical="center" shrinkToFit="1"/>
      <protection hidden="1"/>
    </xf>
    <xf numFmtId="0" fontId="3" fillId="2" borderId="2" xfId="0" applyFont="1" applyFill="1" applyBorder="1" applyAlignment="1" applyProtection="1">
      <alignment horizontal="center" vertical="center" shrinkToFit="1"/>
      <protection hidden="1"/>
    </xf>
    <xf numFmtId="0" fontId="3" fillId="2" borderId="16" xfId="0" applyFont="1" applyFill="1" applyBorder="1" applyAlignment="1" applyProtection="1">
      <alignment horizontal="center" vertical="center" shrinkToFit="1"/>
      <protection hidden="1"/>
    </xf>
    <xf numFmtId="0" fontId="3" fillId="2" borderId="15" xfId="0" applyFont="1" applyFill="1" applyBorder="1" applyAlignment="1" applyProtection="1">
      <alignment horizontal="center" vertical="center" shrinkToFit="1"/>
      <protection hidden="1"/>
    </xf>
    <xf numFmtId="0" fontId="3" fillId="0" borderId="3" xfId="0" applyFont="1" applyFill="1" applyBorder="1" applyAlignment="1" applyProtection="1">
      <alignment horizontal="center" vertical="center" shrinkToFit="1"/>
      <protection locked="0"/>
    </xf>
    <xf numFmtId="0" fontId="3" fillId="0" borderId="16" xfId="0" applyFont="1" applyFill="1" applyBorder="1" applyAlignment="1" applyProtection="1">
      <alignment horizontal="center" vertical="center" shrinkToFit="1"/>
      <protection locked="0"/>
    </xf>
    <xf numFmtId="0" fontId="3" fillId="0" borderId="4" xfId="0" applyFont="1" applyFill="1" applyBorder="1" applyAlignment="1" applyProtection="1">
      <alignment horizontal="center" vertical="center" shrinkToFit="1"/>
      <protection locked="0"/>
    </xf>
    <xf numFmtId="0" fontId="3" fillId="0" borderId="15" xfId="0" applyFont="1" applyFill="1" applyBorder="1" applyAlignment="1" applyProtection="1">
      <alignment horizontal="center" vertical="center" shrinkToFit="1"/>
      <protection locked="0"/>
    </xf>
    <xf numFmtId="0" fontId="9" fillId="0" borderId="5" xfId="0" applyFont="1" applyFill="1" applyBorder="1" applyAlignment="1">
      <alignment vertical="top" wrapText="1" shrinkToFit="1"/>
    </xf>
    <xf numFmtId="0" fontId="9" fillId="0" borderId="0" xfId="0" applyFont="1" applyFill="1" applyBorder="1" applyAlignment="1">
      <alignment vertical="top" wrapText="1" shrinkToFit="1"/>
    </xf>
    <xf numFmtId="0" fontId="9" fillId="0" borderId="14" xfId="0" applyFont="1" applyFill="1" applyBorder="1" applyAlignment="1">
      <alignment vertical="top" wrapText="1" shrinkToFit="1"/>
    </xf>
    <xf numFmtId="0" fontId="9" fillId="2" borderId="23"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6" xfId="0" applyFont="1" applyFill="1" applyBorder="1" applyAlignment="1">
      <alignment horizontal="center" vertical="center"/>
    </xf>
    <xf numFmtId="0" fontId="3" fillId="0" borderId="0" xfId="0" applyFont="1" applyFill="1" applyBorder="1" applyAlignment="1" applyProtection="1">
      <alignment horizontal="left" vertical="center" shrinkToFit="1"/>
      <protection locked="0"/>
    </xf>
    <xf numFmtId="0" fontId="3" fillId="0" borderId="14" xfId="0" applyFont="1" applyFill="1" applyBorder="1" applyAlignment="1" applyProtection="1">
      <alignment horizontal="left" vertical="center" shrinkToFit="1"/>
      <protection locked="0"/>
    </xf>
    <xf numFmtId="0" fontId="3" fillId="0" borderId="2" xfId="0" applyFont="1" applyFill="1" applyBorder="1" applyAlignment="1" applyProtection="1">
      <alignment horizontal="left" vertical="center" shrinkToFit="1"/>
      <protection locked="0"/>
    </xf>
    <xf numFmtId="49" fontId="3" fillId="0" borderId="2" xfId="0" applyNumberFormat="1" applyFont="1" applyFill="1" applyBorder="1" applyAlignment="1" applyProtection="1">
      <alignment horizontal="center" vertical="center" shrinkToFit="1"/>
      <protection locked="0"/>
    </xf>
    <xf numFmtId="0" fontId="3" fillId="0" borderId="28" xfId="0" applyFont="1" applyFill="1" applyBorder="1" applyAlignment="1" applyProtection="1">
      <alignment horizontal="left" vertical="center" wrapText="1" shrinkToFit="1"/>
      <protection locked="0"/>
    </xf>
    <xf numFmtId="0" fontId="5" fillId="2" borderId="23"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3" fillId="0" borderId="23" xfId="0" applyFont="1" applyFill="1" applyBorder="1" applyAlignment="1" applyProtection="1">
      <alignment horizontal="center" vertical="center" shrinkToFit="1"/>
      <protection locked="0"/>
    </xf>
    <xf numFmtId="0" fontId="3" fillId="0" borderId="7" xfId="0" applyFont="1" applyFill="1" applyBorder="1" applyAlignment="1" applyProtection="1">
      <alignment horizontal="center" vertical="center" shrinkToFit="1"/>
      <protection locked="0"/>
    </xf>
    <xf numFmtId="0" fontId="3" fillId="0" borderId="6" xfId="0" applyFont="1" applyFill="1" applyBorder="1" applyAlignment="1" applyProtection="1">
      <alignment horizontal="center" vertical="center" shrinkToFit="1"/>
      <protection locked="0"/>
    </xf>
    <xf numFmtId="0" fontId="5" fillId="0" borderId="1" xfId="0" applyFont="1" applyFill="1" applyBorder="1" applyAlignment="1">
      <alignment horizontal="center" vertical="center"/>
    </xf>
    <xf numFmtId="0" fontId="5" fillId="2" borderId="3" xfId="0" applyFont="1" applyFill="1" applyBorder="1" applyAlignment="1">
      <alignment horizontal="center" vertical="center" textRotation="255" shrinkToFit="1"/>
    </xf>
    <xf numFmtId="0" fontId="5" fillId="2" borderId="16" xfId="0" applyFont="1" applyFill="1" applyBorder="1" applyAlignment="1">
      <alignment horizontal="center" vertical="center" textRotation="255" shrinkToFit="1"/>
    </xf>
    <xf numFmtId="0" fontId="5" fillId="2" borderId="5" xfId="0" applyFont="1" applyFill="1" applyBorder="1" applyAlignment="1">
      <alignment horizontal="center" vertical="center" textRotation="255" shrinkToFit="1"/>
    </xf>
    <xf numFmtId="0" fontId="5" fillId="2" borderId="14" xfId="0" applyFont="1" applyFill="1" applyBorder="1" applyAlignment="1">
      <alignment horizontal="center" vertical="center" textRotation="255" shrinkToFit="1"/>
    </xf>
    <xf numFmtId="0" fontId="5" fillId="2" borderId="4" xfId="0" applyFont="1" applyFill="1" applyBorder="1" applyAlignment="1">
      <alignment horizontal="center" vertical="center" textRotation="255" shrinkToFit="1"/>
    </xf>
    <xf numFmtId="0" fontId="5" fillId="2" borderId="15" xfId="0" applyFont="1" applyFill="1" applyBorder="1" applyAlignment="1">
      <alignment horizontal="center" vertical="center" textRotation="255" shrinkToFit="1"/>
    </xf>
    <xf numFmtId="0" fontId="4" fillId="2" borderId="23"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5" fillId="2" borderId="3"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6"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6"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5" xfId="0" applyFont="1" applyFill="1" applyBorder="1" applyAlignment="1">
      <alignment horizontal="center" vertical="center"/>
    </xf>
    <xf numFmtId="0" fontId="4" fillId="0" borderId="7" xfId="0" applyFont="1" applyFill="1" applyBorder="1" applyAlignment="1" applyProtection="1">
      <alignment horizontal="left" vertical="center" shrinkToFit="1"/>
      <protection locked="0"/>
    </xf>
    <xf numFmtId="0" fontId="4" fillId="0" borderId="6" xfId="0" applyFont="1" applyFill="1" applyBorder="1" applyAlignment="1" applyProtection="1">
      <alignment horizontal="left" vertical="center" shrinkToFit="1"/>
      <protection locked="0"/>
    </xf>
    <xf numFmtId="0" fontId="3" fillId="0" borderId="1" xfId="0" applyFont="1" applyFill="1" applyBorder="1" applyAlignment="1" applyProtection="1">
      <alignment horizontal="left" vertical="center" shrinkToFit="1"/>
      <protection locked="0"/>
    </xf>
    <xf numFmtId="0" fontId="3" fillId="0" borderId="16" xfId="0" applyFont="1" applyFill="1" applyBorder="1" applyAlignment="1" applyProtection="1">
      <alignment horizontal="left" vertical="center" shrinkToFit="1"/>
      <protection locked="0"/>
    </xf>
    <xf numFmtId="0" fontId="4" fillId="0" borderId="7" xfId="0" applyFont="1" applyFill="1" applyBorder="1" applyAlignment="1" applyProtection="1">
      <alignment horizontal="center" vertical="center" shrinkToFit="1"/>
      <protection locked="0"/>
    </xf>
    <xf numFmtId="0" fontId="5" fillId="2" borderId="23"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14" fillId="0" borderId="7" xfId="0" applyFont="1" applyFill="1" applyBorder="1" applyAlignment="1" applyProtection="1">
      <alignment horizontal="center" vertical="center" shrinkToFit="1"/>
      <protection locked="0"/>
    </xf>
    <xf numFmtId="0" fontId="14" fillId="0" borderId="6" xfId="0" applyFont="1" applyFill="1" applyBorder="1" applyAlignment="1" applyProtection="1">
      <alignment horizontal="center" vertical="center" shrinkToFit="1"/>
      <protection locked="0"/>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5"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0" borderId="13" xfId="0" applyFont="1" applyFill="1" applyBorder="1" applyAlignment="1" applyProtection="1">
      <alignment horizontal="center" vertical="center" shrinkToFit="1"/>
      <protection locked="0"/>
    </xf>
    <xf numFmtId="49" fontId="3" fillId="0" borderId="0" xfId="0" applyNumberFormat="1" applyFont="1" applyFill="1" applyBorder="1" applyAlignment="1" applyProtection="1">
      <alignment horizontal="center" vertical="center" shrinkToFit="1"/>
      <protection locked="0"/>
    </xf>
    <xf numFmtId="49" fontId="3" fillId="0" borderId="1" xfId="0" applyNumberFormat="1" applyFont="1" applyFill="1" applyBorder="1" applyAlignment="1" applyProtection="1">
      <alignment horizontal="center" vertical="center" shrinkToFit="1"/>
      <protection locked="0"/>
    </xf>
    <xf numFmtId="49" fontId="3" fillId="0" borderId="15" xfId="0" applyNumberFormat="1" applyFont="1" applyFill="1" applyBorder="1" applyAlignment="1" applyProtection="1">
      <alignment horizontal="center" vertical="center" shrinkToFit="1"/>
      <protection locked="0"/>
    </xf>
    <xf numFmtId="0" fontId="5"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5" fillId="2" borderId="2" xfId="0" applyFont="1" applyFill="1" applyBorder="1" applyAlignment="1">
      <alignment horizontal="center" vertical="center" shrinkToFit="1"/>
    </xf>
    <xf numFmtId="0" fontId="5" fillId="2" borderId="2" xfId="0" applyFont="1" applyFill="1" applyBorder="1" applyAlignment="1">
      <alignment vertical="center" shrinkToFit="1"/>
    </xf>
    <xf numFmtId="0" fontId="3" fillId="0" borderId="23" xfId="0"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9" fillId="0" borderId="7" xfId="0" applyFont="1" applyFill="1" applyBorder="1" applyAlignment="1" applyProtection="1">
      <alignment horizontal="left" vertical="center" shrinkToFit="1"/>
      <protection locked="0"/>
    </xf>
    <xf numFmtId="0" fontId="9" fillId="0" borderId="6" xfId="0" applyFont="1" applyFill="1" applyBorder="1" applyAlignment="1" applyProtection="1">
      <alignment horizontal="left" vertical="center" shrinkToFit="1"/>
      <protection locked="0"/>
    </xf>
    <xf numFmtId="0" fontId="5" fillId="0" borderId="23"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6"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6" xfId="0" applyFont="1" applyFill="1" applyBorder="1" applyAlignment="1">
      <alignment horizontal="center" vertical="center"/>
    </xf>
    <xf numFmtId="0" fontId="5" fillId="2" borderId="1" xfId="0" applyFont="1" applyFill="1" applyBorder="1" applyAlignment="1" applyProtection="1">
      <alignment horizontal="center" vertical="center"/>
      <protection hidden="1"/>
    </xf>
    <xf numFmtId="0" fontId="5" fillId="2" borderId="2" xfId="0" applyFont="1" applyFill="1" applyBorder="1" applyAlignment="1" applyProtection="1">
      <alignment horizontal="center" vertical="center"/>
      <protection hidden="1"/>
    </xf>
    <xf numFmtId="0" fontId="4" fillId="2" borderId="5"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5" fillId="0" borderId="20" xfId="0" applyFont="1" applyBorder="1" applyAlignment="1" applyProtection="1">
      <alignment vertical="top" wrapText="1"/>
      <protection locked="0"/>
    </xf>
    <xf numFmtId="0" fontId="7" fillId="0" borderId="19" xfId="0" applyFont="1" applyBorder="1" applyAlignment="1">
      <alignment vertical="top" wrapText="1"/>
    </xf>
    <xf numFmtId="0" fontId="7" fillId="0" borderId="17" xfId="0" applyFont="1" applyBorder="1" applyAlignment="1">
      <alignment vertical="top" wrapText="1"/>
    </xf>
    <xf numFmtId="0" fontId="7" fillId="0" borderId="18" xfId="0" applyFont="1" applyBorder="1" applyAlignment="1">
      <alignment vertical="top" wrapText="1"/>
    </xf>
    <xf numFmtId="0" fontId="7" fillId="0" borderId="21" xfId="0" applyFont="1" applyBorder="1" applyAlignment="1">
      <alignment vertical="top" wrapText="1"/>
    </xf>
    <xf numFmtId="0" fontId="7" fillId="0" borderId="22" xfId="0" applyFont="1" applyBorder="1" applyAlignment="1">
      <alignment vertical="top" wrapText="1"/>
    </xf>
    <xf numFmtId="0" fontId="5" fillId="0" borderId="19" xfId="0" applyFont="1" applyBorder="1" applyAlignment="1" applyProtection="1">
      <alignment vertical="top" wrapText="1"/>
      <protection locked="0"/>
    </xf>
    <xf numFmtId="0" fontId="5" fillId="0" borderId="5" xfId="0" applyFont="1" applyBorder="1" applyAlignment="1" applyProtection="1">
      <alignment horizontal="center" vertical="top"/>
      <protection locked="0"/>
    </xf>
    <xf numFmtId="0" fontId="7" fillId="0" borderId="0" xfId="0" applyFont="1" applyBorder="1" applyAlignment="1">
      <alignment horizontal="center" vertical="top"/>
    </xf>
    <xf numFmtId="0" fontId="7" fillId="0" borderId="4" xfId="0" applyFont="1" applyBorder="1" applyAlignment="1">
      <alignment vertical="top" wrapText="1"/>
    </xf>
    <xf numFmtId="0" fontId="7" fillId="0" borderId="2" xfId="0" applyFont="1" applyBorder="1" applyAlignment="1">
      <alignment vertical="top" wrapText="1"/>
    </xf>
    <xf numFmtId="0" fontId="7" fillId="0" borderId="15" xfId="0" applyFont="1" applyBorder="1" applyAlignment="1">
      <alignment vertical="top" wrapText="1"/>
    </xf>
    <xf numFmtId="0" fontId="5" fillId="2" borderId="18" xfId="0" applyFont="1" applyFill="1" applyBorder="1" applyAlignment="1" applyProtection="1">
      <alignment horizontal="left" vertical="top"/>
      <protection locked="0"/>
    </xf>
    <xf numFmtId="0" fontId="5" fillId="2" borderId="21" xfId="0" applyFont="1" applyFill="1" applyBorder="1" applyAlignment="1" applyProtection="1">
      <alignment horizontal="left" vertical="top"/>
      <protection locked="0"/>
    </xf>
    <xf numFmtId="0" fontId="5" fillId="2" borderId="4" xfId="0" applyFont="1" applyFill="1" applyBorder="1" applyAlignment="1" applyProtection="1">
      <alignment horizontal="left" vertical="top"/>
      <protection locked="0"/>
    </xf>
    <xf numFmtId="0" fontId="5" fillId="2" borderId="2" xfId="0" applyFont="1" applyFill="1" applyBorder="1" applyAlignment="1" applyProtection="1">
      <alignment horizontal="left" vertical="top"/>
      <protection locked="0"/>
    </xf>
    <xf numFmtId="0" fontId="20" fillId="2" borderId="3" xfId="0" applyFont="1" applyFill="1" applyBorder="1" applyAlignment="1">
      <alignment vertical="center"/>
    </xf>
    <xf numFmtId="0" fontId="20" fillId="2" borderId="1" xfId="0" applyFont="1" applyFill="1" applyBorder="1" applyAlignment="1">
      <alignment vertical="center"/>
    </xf>
    <xf numFmtId="0" fontId="20" fillId="2" borderId="16" xfId="0" applyFont="1" applyFill="1" applyBorder="1" applyAlignment="1">
      <alignment vertical="center"/>
    </xf>
    <xf numFmtId="0" fontId="5" fillId="0" borderId="5" xfId="0" applyFont="1" applyBorder="1" applyAlignment="1" applyProtection="1">
      <alignment vertical="top" wrapText="1"/>
      <protection locked="0"/>
    </xf>
    <xf numFmtId="0" fontId="7" fillId="0" borderId="0" xfId="0" applyFont="1" applyAlignment="1">
      <alignment vertical="top" wrapText="1"/>
    </xf>
    <xf numFmtId="0" fontId="7" fillId="0" borderId="14" xfId="0" applyFont="1" applyBorder="1" applyAlignment="1">
      <alignment vertical="top" wrapText="1"/>
    </xf>
    <xf numFmtId="0" fontId="5" fillId="0" borderId="0" xfId="0" applyFont="1" applyBorder="1" applyAlignment="1" applyProtection="1">
      <alignment vertical="top" wrapText="1"/>
      <protection locked="0"/>
    </xf>
    <xf numFmtId="0" fontId="7" fillId="0" borderId="0" xfId="0" applyFont="1" applyBorder="1" applyAlignment="1">
      <alignment vertical="top" wrapText="1"/>
    </xf>
    <xf numFmtId="0" fontId="2" fillId="2" borderId="2" xfId="0" applyFont="1" applyFill="1" applyBorder="1" applyAlignment="1" applyProtection="1">
      <alignment horizontal="center" vertical="center"/>
      <protection locked="0"/>
    </xf>
    <xf numFmtId="0" fontId="5" fillId="2" borderId="23"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5" fillId="2" borderId="24" xfId="0" applyFont="1" applyFill="1" applyBorder="1" applyAlignment="1" applyProtection="1">
      <alignment horizontal="center" vertical="center"/>
      <protection locked="0"/>
    </xf>
    <xf numFmtId="0" fontId="7" fillId="2" borderId="24" xfId="0" applyFont="1" applyFill="1" applyBorder="1" applyAlignment="1">
      <alignment vertical="center"/>
    </xf>
    <xf numFmtId="0" fontId="5" fillId="2" borderId="0" xfId="0" applyFont="1" applyFill="1" applyBorder="1" applyAlignment="1" applyProtection="1">
      <alignment vertical="top" wrapText="1"/>
      <protection locked="0"/>
    </xf>
    <xf numFmtId="0" fontId="5" fillId="2" borderId="14" xfId="0" applyFont="1" applyFill="1" applyBorder="1" applyAlignment="1" applyProtection="1">
      <alignment vertical="top" wrapText="1"/>
      <protection locked="0"/>
    </xf>
    <xf numFmtId="0" fontId="3" fillId="2" borderId="5" xfId="0" applyFont="1" applyFill="1" applyBorder="1" applyAlignment="1" applyProtection="1">
      <alignment horizontal="center" vertical="top" shrinkToFit="1"/>
      <protection locked="0"/>
    </xf>
    <xf numFmtId="0" fontId="3" fillId="2" borderId="0" xfId="0" applyFont="1" applyFill="1" applyBorder="1" applyAlignment="1" applyProtection="1">
      <alignment horizontal="center" vertical="top" shrinkToFit="1"/>
      <protection locked="0"/>
    </xf>
    <xf numFmtId="0" fontId="5" fillId="2" borderId="0" xfId="0" applyFont="1" applyFill="1" applyBorder="1" applyAlignment="1" applyProtection="1">
      <alignment horizontal="center" vertical="center"/>
      <protection locked="0"/>
    </xf>
    <xf numFmtId="0" fontId="13" fillId="2" borderId="0" xfId="0" applyFont="1" applyFill="1" applyBorder="1" applyAlignment="1" applyProtection="1">
      <alignment horizontal="center" vertical="center" shrinkToFit="1"/>
      <protection locked="0"/>
    </xf>
    <xf numFmtId="0" fontId="17" fillId="0" borderId="0" xfId="0" applyFont="1" applyAlignment="1">
      <alignment vertical="center" shrinkToFit="1"/>
    </xf>
    <xf numFmtId="0" fontId="5" fillId="0" borderId="0" xfId="0" applyFont="1" applyBorder="1" applyAlignment="1" applyProtection="1">
      <alignment vertical="center" wrapText="1"/>
      <protection locked="0"/>
    </xf>
    <xf numFmtId="0" fontId="7" fillId="0" borderId="0" xfId="0" applyFont="1" applyAlignment="1">
      <alignment wrapText="1"/>
    </xf>
    <xf numFmtId="0" fontId="7" fillId="0" borderId="14" xfId="0" applyFont="1" applyBorder="1" applyAlignment="1">
      <alignment wrapText="1"/>
    </xf>
    <xf numFmtId="0" fontId="7" fillId="0" borderId="21" xfId="0" applyFont="1" applyBorder="1" applyAlignment="1">
      <alignment wrapText="1"/>
    </xf>
    <xf numFmtId="0" fontId="7" fillId="0" borderId="22" xfId="0" applyFont="1" applyBorder="1" applyAlignment="1">
      <alignment wrapText="1"/>
    </xf>
    <xf numFmtId="0" fontId="3" fillId="2" borderId="0" xfId="0" applyFont="1" applyFill="1" applyBorder="1" applyAlignment="1" applyProtection="1">
      <alignment horizontal="center" vertical="top" shrinkToFit="1"/>
      <protection hidden="1"/>
    </xf>
    <xf numFmtId="0" fontId="3" fillId="2" borderId="19" xfId="0" applyFont="1" applyFill="1" applyBorder="1" applyAlignment="1" applyProtection="1">
      <alignment horizontal="center" vertical="top" shrinkToFit="1"/>
      <protection hidden="1"/>
    </xf>
    <xf numFmtId="0" fontId="5" fillId="0" borderId="18" xfId="0" applyFont="1" applyFill="1" applyBorder="1" applyAlignment="1" applyProtection="1">
      <alignment horizontal="center" vertical="top" shrinkToFit="1"/>
      <protection locked="0"/>
    </xf>
    <xf numFmtId="0" fontId="5" fillId="0" borderId="21" xfId="0" applyFont="1" applyFill="1" applyBorder="1" applyAlignment="1" applyProtection="1">
      <alignment horizontal="center" vertical="top" shrinkToFit="1"/>
      <protection locked="0"/>
    </xf>
    <xf numFmtId="0" fontId="5" fillId="2" borderId="21" xfId="0" applyFont="1" applyFill="1" applyBorder="1" applyAlignment="1" applyProtection="1">
      <alignment horizontal="center" vertical="top" shrinkToFit="1"/>
      <protection hidden="1"/>
    </xf>
    <xf numFmtId="0" fontId="18" fillId="2" borderId="3" xfId="0" applyFont="1" applyFill="1" applyBorder="1" applyAlignment="1" applyProtection="1">
      <alignment horizontal="center" vertical="center" wrapText="1"/>
      <protection locked="0"/>
    </xf>
    <xf numFmtId="0" fontId="19" fillId="0" borderId="16" xfId="0" applyFont="1" applyBorder="1" applyAlignment="1">
      <alignment horizontal="center" vertical="center"/>
    </xf>
    <xf numFmtId="0" fontId="19" fillId="0" borderId="4" xfId="0" applyFont="1" applyBorder="1" applyAlignment="1">
      <alignment horizontal="center" vertical="center"/>
    </xf>
    <xf numFmtId="0" fontId="19" fillId="0" borderId="15" xfId="0" applyFont="1" applyBorder="1" applyAlignment="1">
      <alignment horizontal="center" vertical="center"/>
    </xf>
    <xf numFmtId="0" fontId="5" fillId="0" borderId="5" xfId="0" applyFont="1" applyBorder="1" applyAlignment="1" applyProtection="1">
      <alignment vertical="top"/>
      <protection locked="0"/>
    </xf>
    <xf numFmtId="0" fontId="7" fillId="0" borderId="14" xfId="0" applyFont="1" applyBorder="1" applyAlignment="1">
      <alignment vertical="top"/>
    </xf>
    <xf numFmtId="0" fontId="7" fillId="0" borderId="18" xfId="0" applyFont="1" applyBorder="1" applyAlignment="1">
      <alignment vertical="top"/>
    </xf>
    <xf numFmtId="0" fontId="7" fillId="0" borderId="22" xfId="0" applyFont="1" applyBorder="1" applyAlignment="1">
      <alignment vertical="top"/>
    </xf>
    <xf numFmtId="0" fontId="5" fillId="2" borderId="3" xfId="0" applyFont="1" applyFill="1" applyBorder="1" applyAlignment="1" applyProtection="1">
      <alignment horizontal="center" vertical="center" wrapText="1" shrinkToFit="1"/>
      <protection hidden="1"/>
    </xf>
    <xf numFmtId="0" fontId="20" fillId="0" borderId="1" xfId="0" applyFont="1" applyBorder="1" applyAlignment="1">
      <alignment vertical="center"/>
    </xf>
    <xf numFmtId="0" fontId="20" fillId="0" borderId="16" xfId="0" applyFont="1" applyBorder="1" applyAlignment="1">
      <alignment vertical="center"/>
    </xf>
    <xf numFmtId="0" fontId="20" fillId="0" borderId="4" xfId="0" applyFont="1" applyBorder="1" applyAlignment="1">
      <alignment vertical="center"/>
    </xf>
    <xf numFmtId="0" fontId="20" fillId="0" borderId="2" xfId="0" applyFont="1" applyBorder="1" applyAlignment="1">
      <alignment vertical="center"/>
    </xf>
    <xf numFmtId="0" fontId="20" fillId="0" borderId="15" xfId="0" applyFont="1" applyBorder="1" applyAlignment="1">
      <alignment vertical="center"/>
    </xf>
    <xf numFmtId="0" fontId="3" fillId="0" borderId="4" xfId="0" applyFont="1" applyBorder="1" applyAlignment="1" applyProtection="1">
      <alignment vertical="center"/>
      <protection locked="0"/>
    </xf>
    <xf numFmtId="0" fontId="5" fillId="0" borderId="21" xfId="0" applyFont="1" applyBorder="1" applyAlignment="1" applyProtection="1">
      <alignment vertical="top" wrapText="1"/>
      <protection locked="0"/>
    </xf>
    <xf numFmtId="0" fontId="7" fillId="0" borderId="19" xfId="0" applyFont="1" applyBorder="1" applyAlignment="1">
      <alignment wrapText="1"/>
    </xf>
    <xf numFmtId="0" fontId="7" fillId="0" borderId="17" xfId="0" applyFont="1" applyBorder="1" applyAlignment="1">
      <alignment wrapText="1"/>
    </xf>
    <xf numFmtId="0" fontId="7" fillId="0" borderId="2" xfId="0" applyFont="1" applyBorder="1" applyAlignment="1">
      <alignment wrapText="1"/>
    </xf>
    <xf numFmtId="0" fontId="7" fillId="0" borderId="15" xfId="0" applyFont="1" applyBorder="1" applyAlignment="1">
      <alignment wrapText="1"/>
    </xf>
    <xf numFmtId="0" fontId="3" fillId="2" borderId="3" xfId="0" applyFont="1" applyFill="1" applyBorder="1" applyAlignment="1" applyProtection="1">
      <alignment vertical="center"/>
      <protection locked="0"/>
    </xf>
    <xf numFmtId="0" fontId="3" fillId="2" borderId="1" xfId="0" applyFont="1" applyFill="1" applyBorder="1" applyAlignment="1" applyProtection="1">
      <alignment vertical="center"/>
      <protection locked="0"/>
    </xf>
    <xf numFmtId="0" fontId="3" fillId="2" borderId="5" xfId="0" applyFont="1" applyFill="1" applyBorder="1" applyAlignment="1" applyProtection="1">
      <alignment vertical="center"/>
      <protection locked="0"/>
    </xf>
    <xf numFmtId="0" fontId="3" fillId="2" borderId="0" xfId="0" applyFont="1" applyFill="1" applyBorder="1" applyAlignment="1" applyProtection="1">
      <alignment vertical="center"/>
      <protection locked="0"/>
    </xf>
    <xf numFmtId="0" fontId="20" fillId="2" borderId="0" xfId="0" applyFont="1" applyFill="1" applyBorder="1" applyAlignment="1">
      <alignment vertical="center"/>
    </xf>
    <xf numFmtId="0" fontId="20" fillId="2" borderId="14" xfId="0" applyFont="1" applyFill="1" applyBorder="1" applyAlignment="1">
      <alignment vertical="center"/>
    </xf>
    <xf numFmtId="0" fontId="5" fillId="0" borderId="18" xfId="0" applyFont="1" applyFill="1" applyBorder="1" applyAlignment="1" applyProtection="1">
      <alignment vertical="center" wrapText="1"/>
      <protection locked="0"/>
    </xf>
    <xf numFmtId="0" fontId="5" fillId="0" borderId="21" xfId="0" applyFont="1" applyFill="1" applyBorder="1" applyAlignment="1" applyProtection="1">
      <alignment vertical="center" wrapText="1"/>
      <protection locked="0"/>
    </xf>
    <xf numFmtId="0" fontId="7" fillId="0" borderId="21" xfId="0" applyFont="1" applyFill="1" applyBorder="1" applyAlignment="1">
      <alignment vertical="center" wrapText="1"/>
    </xf>
    <xf numFmtId="0" fontId="7" fillId="0" borderId="22" xfId="0" applyFont="1" applyFill="1" applyBorder="1" applyAlignment="1">
      <alignment vertical="center" wrapText="1"/>
    </xf>
    <xf numFmtId="0" fontId="7" fillId="0" borderId="21" xfId="0" applyFont="1" applyBorder="1"/>
    <xf numFmtId="0" fontId="5" fillId="2" borderId="19" xfId="0" applyFont="1" applyFill="1" applyBorder="1" applyAlignment="1" applyProtection="1">
      <alignment vertical="top" wrapText="1"/>
      <protection locked="0"/>
    </xf>
    <xf numFmtId="0" fontId="5" fillId="2" borderId="3" xfId="0" applyFont="1" applyFill="1" applyBorder="1" applyAlignment="1" applyProtection="1">
      <alignment horizontal="left" vertical="center" shrinkToFit="1"/>
      <protection locked="0"/>
    </xf>
    <xf numFmtId="0" fontId="20" fillId="2" borderId="1" xfId="0" applyFont="1" applyFill="1" applyBorder="1" applyAlignment="1">
      <alignment vertical="center" shrinkToFit="1"/>
    </xf>
    <xf numFmtId="0" fontId="20" fillId="2" borderId="16" xfId="0" applyFont="1" applyFill="1" applyBorder="1" applyAlignment="1">
      <alignment vertical="center" shrinkToFit="1"/>
    </xf>
    <xf numFmtId="0" fontId="20" fillId="2" borderId="4" xfId="0" applyFont="1" applyFill="1" applyBorder="1" applyAlignment="1">
      <alignment vertical="center" shrinkToFit="1"/>
    </xf>
    <xf numFmtId="0" fontId="20" fillId="2" borderId="2" xfId="0" applyFont="1" applyFill="1" applyBorder="1" applyAlignment="1">
      <alignment vertical="center" shrinkToFit="1"/>
    </xf>
    <xf numFmtId="0" fontId="20" fillId="2" borderId="15" xfId="0" applyFont="1" applyFill="1" applyBorder="1" applyAlignment="1">
      <alignment vertical="center" shrinkToFit="1"/>
    </xf>
    <xf numFmtId="0" fontId="12" fillId="2" borderId="24" xfId="0" applyFont="1" applyFill="1" applyBorder="1" applyAlignment="1" applyProtection="1">
      <alignment horizontal="center" vertical="center" wrapText="1" shrinkToFit="1"/>
      <protection hidden="1"/>
    </xf>
    <xf numFmtId="0" fontId="15" fillId="2" borderId="24" xfId="0" applyFont="1" applyFill="1" applyBorder="1" applyAlignment="1">
      <alignment vertical="center" wrapText="1"/>
    </xf>
    <xf numFmtId="0" fontId="5" fillId="0" borderId="18" xfId="0" applyFont="1" applyFill="1" applyBorder="1" applyAlignment="1" applyProtection="1">
      <alignment vertical="center"/>
      <protection locked="0"/>
    </xf>
    <xf numFmtId="0" fontId="5" fillId="0" borderId="21" xfId="0" applyFont="1" applyFill="1" applyBorder="1" applyAlignment="1" applyProtection="1">
      <alignment vertical="center"/>
      <protection locked="0"/>
    </xf>
    <xf numFmtId="0" fontId="7" fillId="0" borderId="21" xfId="0" applyFont="1" applyFill="1" applyBorder="1" applyAlignment="1">
      <alignment vertical="center"/>
    </xf>
    <xf numFmtId="0" fontId="7" fillId="0" borderId="22" xfId="0" applyFont="1" applyFill="1" applyBorder="1" applyAlignment="1">
      <alignment vertical="center"/>
    </xf>
    <xf numFmtId="0" fontId="5" fillId="2" borderId="1" xfId="0" applyFont="1" applyFill="1" applyBorder="1" applyAlignment="1" applyProtection="1">
      <alignment vertical="top" wrapText="1"/>
      <protection locked="0"/>
    </xf>
    <xf numFmtId="0" fontId="3" fillId="2" borderId="3" xfId="0" applyFont="1" applyFill="1" applyBorder="1" applyAlignment="1" applyProtection="1">
      <alignment horizontal="center" vertical="top" shrinkToFit="1"/>
      <protection locked="0"/>
    </xf>
    <xf numFmtId="0" fontId="3" fillId="2" borderId="1" xfId="0" applyFont="1" applyFill="1" applyBorder="1" applyAlignment="1" applyProtection="1">
      <alignment horizontal="center" vertical="top" shrinkToFit="1"/>
      <protection locked="0"/>
    </xf>
    <xf numFmtId="0" fontId="3" fillId="2" borderId="1" xfId="0" applyFont="1" applyFill="1" applyBorder="1" applyAlignment="1" applyProtection="1">
      <alignment horizontal="center" vertical="top" shrinkToFit="1"/>
      <protection hidden="1"/>
    </xf>
    <xf numFmtId="0" fontId="5" fillId="0" borderId="4" xfId="0" applyFont="1" applyFill="1" applyBorder="1" applyAlignment="1" applyProtection="1">
      <alignment vertical="center" wrapText="1"/>
      <protection locked="0"/>
    </xf>
    <xf numFmtId="0" fontId="5" fillId="0" borderId="2" xfId="0" applyFont="1" applyFill="1" applyBorder="1" applyAlignment="1" applyProtection="1">
      <alignment vertical="center" wrapText="1"/>
      <protection locked="0"/>
    </xf>
    <xf numFmtId="0" fontId="7" fillId="0" borderId="2" xfId="0" applyFont="1" applyFill="1" applyBorder="1" applyAlignment="1">
      <alignment vertical="center" wrapText="1"/>
    </xf>
    <xf numFmtId="0" fontId="7" fillId="0" borderId="15" xfId="0" applyFont="1" applyFill="1" applyBorder="1" applyAlignment="1">
      <alignment vertical="center" wrapText="1"/>
    </xf>
    <xf numFmtId="0" fontId="7" fillId="2" borderId="7" xfId="0" applyFont="1" applyFill="1" applyBorder="1" applyAlignment="1">
      <alignment vertical="center"/>
    </xf>
    <xf numFmtId="0" fontId="7" fillId="2" borderId="6" xfId="0" applyFont="1" applyFill="1" applyBorder="1" applyAlignment="1">
      <alignment vertical="center"/>
    </xf>
    <xf numFmtId="0" fontId="5" fillId="0" borderId="20" xfId="0" applyFont="1" applyBorder="1" applyAlignment="1" applyProtection="1">
      <alignment vertical="top"/>
      <protection locked="0"/>
    </xf>
    <xf numFmtId="0" fontId="7" fillId="0" borderId="17" xfId="0" applyFont="1" applyBorder="1" applyAlignment="1">
      <alignment vertical="top"/>
    </xf>
    <xf numFmtId="0" fontId="7" fillId="0" borderId="4" xfId="0" applyFont="1" applyBorder="1" applyAlignment="1">
      <alignment vertical="top"/>
    </xf>
    <xf numFmtId="0" fontId="7" fillId="0" borderId="15" xfId="0" applyFont="1" applyBorder="1" applyAlignment="1">
      <alignment vertical="top"/>
    </xf>
    <xf numFmtId="0" fontId="20" fillId="2" borderId="24" xfId="0" applyFont="1" applyFill="1" applyBorder="1" applyAlignment="1">
      <alignment horizontal="center" vertical="center"/>
    </xf>
    <xf numFmtId="0" fontId="5" fillId="2" borderId="24" xfId="0" applyFont="1" applyFill="1" applyBorder="1" applyAlignment="1" applyProtection="1">
      <alignment horizontal="center" vertical="center" wrapText="1"/>
      <protection locked="0"/>
    </xf>
    <xf numFmtId="0" fontId="7" fillId="2" borderId="24" xfId="0" applyFont="1" applyFill="1" applyBorder="1" applyAlignment="1">
      <alignment horizontal="center" vertical="center"/>
    </xf>
    <xf numFmtId="0" fontId="5" fillId="0" borderId="18" xfId="0" applyFont="1" applyFill="1" applyBorder="1" applyAlignment="1" applyProtection="1">
      <alignment horizontal="center" vertical="top"/>
      <protection locked="0"/>
    </xf>
    <xf numFmtId="0" fontId="5" fillId="0" borderId="21" xfId="0" applyFont="1" applyFill="1" applyBorder="1" applyAlignment="1" applyProtection="1">
      <alignment horizontal="center" vertical="top"/>
      <protection locked="0"/>
    </xf>
    <xf numFmtId="0" fontId="5" fillId="0" borderId="2" xfId="0" applyFont="1" applyBorder="1" applyAlignment="1" applyProtection="1">
      <alignment vertical="top" wrapText="1"/>
      <protection locked="0"/>
    </xf>
    <xf numFmtId="0" fontId="5" fillId="2" borderId="0" xfId="0" applyFont="1" applyFill="1" applyBorder="1" applyAlignment="1" applyProtection="1">
      <alignment horizontal="center" vertical="top" shrinkToFit="1"/>
      <protection hidden="1"/>
    </xf>
    <xf numFmtId="0" fontId="3" fillId="2" borderId="20" xfId="0" applyFont="1" applyFill="1" applyBorder="1" applyAlignment="1" applyProtection="1">
      <alignment vertical="center"/>
      <protection locked="0"/>
    </xf>
    <xf numFmtId="0" fontId="3" fillId="2" borderId="19" xfId="0" applyFont="1" applyFill="1" applyBorder="1" applyAlignment="1" applyProtection="1">
      <alignment vertical="center"/>
      <protection locked="0"/>
    </xf>
    <xf numFmtId="0" fontId="20" fillId="2" borderId="19" xfId="0" applyFont="1" applyFill="1" applyBorder="1" applyAlignment="1">
      <alignment vertical="center"/>
    </xf>
    <xf numFmtId="0" fontId="20" fillId="2" borderId="17" xfId="0" applyFont="1" applyFill="1" applyBorder="1" applyAlignment="1">
      <alignment vertical="center"/>
    </xf>
    <xf numFmtId="0" fontId="5" fillId="2" borderId="17" xfId="0" applyFont="1" applyFill="1" applyBorder="1" applyAlignment="1" applyProtection="1">
      <alignment vertical="top" wrapText="1"/>
      <protection locked="0"/>
    </xf>
    <xf numFmtId="0" fontId="3" fillId="2" borderId="20" xfId="0" applyFont="1" applyFill="1" applyBorder="1" applyAlignment="1" applyProtection="1">
      <alignment horizontal="center" vertical="top" shrinkToFit="1"/>
      <protection locked="0"/>
    </xf>
    <xf numFmtId="0" fontId="3" fillId="2" borderId="19" xfId="0" applyFont="1" applyFill="1" applyBorder="1" applyAlignment="1" applyProtection="1">
      <alignment horizontal="center" vertical="top" shrinkToFit="1"/>
      <protection locked="0"/>
    </xf>
    <xf numFmtId="0" fontId="5" fillId="2" borderId="3" xfId="0" applyFont="1" applyFill="1" applyBorder="1" applyAlignment="1" applyProtection="1">
      <alignment vertical="center"/>
    </xf>
    <xf numFmtId="0" fontId="20" fillId="0" borderId="1" xfId="0" applyFont="1" applyBorder="1"/>
    <xf numFmtId="0" fontId="20" fillId="0" borderId="16" xfId="0" applyFont="1" applyBorder="1"/>
    <xf numFmtId="0" fontId="5" fillId="0" borderId="4" xfId="0" applyFont="1" applyFill="1" applyBorder="1" applyAlignment="1" applyProtection="1">
      <alignment horizontal="center" vertical="top" shrinkToFit="1"/>
      <protection locked="0"/>
    </xf>
    <xf numFmtId="0" fontId="5" fillId="0" borderId="2" xfId="0" applyFont="1" applyFill="1" applyBorder="1" applyAlignment="1" applyProtection="1">
      <alignment horizontal="center" vertical="top" shrinkToFit="1"/>
      <protection locked="0"/>
    </xf>
    <xf numFmtId="0" fontId="5" fillId="2" borderId="2" xfId="0" applyFont="1" applyFill="1" applyBorder="1" applyAlignment="1" applyProtection="1">
      <alignment horizontal="center" vertical="top" shrinkToFit="1"/>
      <protection hidden="1"/>
    </xf>
    <xf numFmtId="0" fontId="5" fillId="2" borderId="23"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cellXfs>
  <cellStyles count="2">
    <cellStyle name="標準" xfId="0" builtinId="0"/>
    <cellStyle name="標準 2" xfId="1"/>
  </cellStyles>
  <dxfs count="1">
    <dxf>
      <numFmt numFmtId="176" formatCode="\(&quot;令&quot;&quot;和&quot;\1\)&quot;年&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showGridLines="0" zoomScaleNormal="100" workbookViewId="0">
      <selection activeCell="Q9" sqref="Q9"/>
    </sheetView>
  </sheetViews>
  <sheetFormatPr defaultColWidth="3.375" defaultRowHeight="13.5" x14ac:dyDescent="0.15"/>
  <cols>
    <col min="1" max="2" width="3.375" style="118" customWidth="1"/>
    <col min="3" max="3" width="77.125" style="118" customWidth="1"/>
    <col min="4" max="16384" width="3.375" style="118"/>
  </cols>
  <sheetData>
    <row r="1" spans="1:3" ht="14.25" x14ac:dyDescent="0.15">
      <c r="A1" s="129" t="s">
        <v>343</v>
      </c>
      <c r="B1" s="129"/>
      <c r="C1" s="129"/>
    </row>
    <row r="2" spans="1:3" ht="14.25" x14ac:dyDescent="0.15">
      <c r="A2" s="119"/>
      <c r="B2" s="119"/>
      <c r="C2" s="119"/>
    </row>
    <row r="3" spans="1:3" x14ac:dyDescent="0.15">
      <c r="C3" s="120" t="s">
        <v>344</v>
      </c>
    </row>
    <row r="4" spans="1:3" x14ac:dyDescent="0.15">
      <c r="A4" s="118" t="s">
        <v>162</v>
      </c>
    </row>
    <row r="6" spans="1:3" x14ac:dyDescent="0.15">
      <c r="A6" s="121" t="s">
        <v>345</v>
      </c>
      <c r="B6" s="118" t="s">
        <v>334</v>
      </c>
    </row>
    <row r="7" spans="1:3" x14ac:dyDescent="0.15">
      <c r="A7" s="121"/>
    </row>
    <row r="8" spans="1:3" x14ac:dyDescent="0.15">
      <c r="A8" s="121" t="s">
        <v>163</v>
      </c>
      <c r="B8" s="118" t="s">
        <v>188</v>
      </c>
    </row>
    <row r="9" spans="1:3" ht="40.5" x14ac:dyDescent="0.15">
      <c r="A9" s="121"/>
      <c r="B9" s="118" t="s">
        <v>346</v>
      </c>
      <c r="C9" s="122" t="s">
        <v>347</v>
      </c>
    </row>
    <row r="10" spans="1:3" x14ac:dyDescent="0.15">
      <c r="A10" s="121"/>
      <c r="B10" s="118" t="s">
        <v>9</v>
      </c>
      <c r="C10" s="122" t="s">
        <v>348</v>
      </c>
    </row>
    <row r="11" spans="1:3" x14ac:dyDescent="0.15">
      <c r="A11" s="121"/>
      <c r="B11" s="118" t="s">
        <v>11</v>
      </c>
      <c r="C11" s="122" t="s">
        <v>349</v>
      </c>
    </row>
    <row r="12" spans="1:3" x14ac:dyDescent="0.15">
      <c r="A12" s="121"/>
      <c r="B12" s="118" t="s">
        <v>206</v>
      </c>
      <c r="C12" s="122" t="s">
        <v>350</v>
      </c>
    </row>
    <row r="13" spans="1:3" ht="27" x14ac:dyDescent="0.15">
      <c r="A13" s="121"/>
      <c r="B13" s="118" t="s">
        <v>196</v>
      </c>
      <c r="C13" s="122" t="s">
        <v>351</v>
      </c>
    </row>
    <row r="14" spans="1:3" x14ac:dyDescent="0.15">
      <c r="A14" s="121"/>
      <c r="B14" s="118" t="s">
        <v>352</v>
      </c>
      <c r="C14" s="122" t="s">
        <v>353</v>
      </c>
    </row>
    <row r="15" spans="1:3" ht="24" x14ac:dyDescent="0.15">
      <c r="A15" s="121"/>
      <c r="B15" s="118" t="s">
        <v>354</v>
      </c>
      <c r="C15" s="123" t="s">
        <v>355</v>
      </c>
    </row>
    <row r="16" spans="1:3" x14ac:dyDescent="0.15">
      <c r="A16" s="121"/>
      <c r="B16" s="118" t="s">
        <v>356</v>
      </c>
      <c r="C16" s="122" t="s">
        <v>357</v>
      </c>
    </row>
    <row r="17" spans="1:3" ht="27" x14ac:dyDescent="0.15">
      <c r="A17" s="121"/>
      <c r="B17" s="118" t="s">
        <v>358</v>
      </c>
      <c r="C17" s="122" t="s">
        <v>359</v>
      </c>
    </row>
    <row r="18" spans="1:3" x14ac:dyDescent="0.15">
      <c r="A18" s="121"/>
      <c r="C18" s="122"/>
    </row>
    <row r="19" spans="1:3" x14ac:dyDescent="0.15">
      <c r="A19" s="121" t="s">
        <v>7</v>
      </c>
      <c r="B19" s="118" t="s">
        <v>192</v>
      </c>
      <c r="C19" s="122"/>
    </row>
    <row r="20" spans="1:3" ht="28.5" customHeight="1" x14ac:dyDescent="0.15">
      <c r="B20" s="128" t="s">
        <v>193</v>
      </c>
      <c r="C20" s="128"/>
    </row>
    <row r="21" spans="1:3" ht="13.5" customHeight="1" x14ac:dyDescent="0.15">
      <c r="B21" s="122"/>
      <c r="C21" s="122"/>
    </row>
    <row r="22" spans="1:3" x14ac:dyDescent="0.15">
      <c r="A22" s="121" t="s">
        <v>194</v>
      </c>
      <c r="B22" s="118" t="s">
        <v>189</v>
      </c>
    </row>
    <row r="23" spans="1:3" ht="40.5" x14ac:dyDescent="0.15">
      <c r="B23" s="118" t="s">
        <v>6</v>
      </c>
      <c r="C23" s="122" t="s">
        <v>8</v>
      </c>
    </row>
    <row r="24" spans="1:3" ht="27.75" customHeight="1" x14ac:dyDescent="0.15">
      <c r="B24" s="118" t="s">
        <v>9</v>
      </c>
      <c r="C24" s="118" t="s">
        <v>360</v>
      </c>
    </row>
    <row r="25" spans="1:3" ht="13.5" customHeight="1" x14ac:dyDescent="0.15">
      <c r="A25" s="121" t="s">
        <v>12</v>
      </c>
      <c r="B25" s="118" t="s">
        <v>200</v>
      </c>
    </row>
    <row r="26" spans="1:3" ht="43.5" customHeight="1" x14ac:dyDescent="0.15">
      <c r="B26" s="128" t="s">
        <v>3</v>
      </c>
      <c r="C26" s="128"/>
    </row>
    <row r="27" spans="1:3" x14ac:dyDescent="0.15">
      <c r="A27" s="121" t="s">
        <v>201</v>
      </c>
      <c r="B27" s="118" t="s">
        <v>361</v>
      </c>
    </row>
    <row r="28" spans="1:3" ht="95.25" customHeight="1" x14ac:dyDescent="0.15">
      <c r="B28" s="128" t="s">
        <v>202</v>
      </c>
      <c r="C28" s="128"/>
    </row>
    <row r="30" spans="1:3" x14ac:dyDescent="0.15">
      <c r="A30" s="118" t="s">
        <v>362</v>
      </c>
    </row>
    <row r="32" spans="1:3" x14ac:dyDescent="0.15">
      <c r="A32" s="121" t="s">
        <v>5</v>
      </c>
      <c r="B32" s="118" t="s">
        <v>187</v>
      </c>
    </row>
    <row r="34" spans="1:3" x14ac:dyDescent="0.15">
      <c r="A34" s="121" t="s">
        <v>10</v>
      </c>
      <c r="B34" s="118" t="s">
        <v>203</v>
      </c>
    </row>
    <row r="35" spans="1:3" ht="86.25" customHeight="1" x14ac:dyDescent="0.15">
      <c r="A35" s="121"/>
      <c r="B35" s="128" t="s">
        <v>247</v>
      </c>
      <c r="C35" s="128"/>
    </row>
    <row r="36" spans="1:3" ht="27.75" customHeight="1" x14ac:dyDescent="0.15">
      <c r="A36" s="121" t="s">
        <v>7</v>
      </c>
      <c r="B36" s="118" t="s">
        <v>190</v>
      </c>
      <c r="C36" s="122"/>
    </row>
    <row r="37" spans="1:3" x14ac:dyDescent="0.15">
      <c r="A37" s="121" t="s">
        <v>194</v>
      </c>
      <c r="B37" s="118" t="s">
        <v>204</v>
      </c>
      <c r="C37" s="122"/>
    </row>
    <row r="38" spans="1:3" ht="42" customHeight="1" x14ac:dyDescent="0.15">
      <c r="A38" s="121"/>
      <c r="B38" s="118" t="s">
        <v>6</v>
      </c>
      <c r="C38" s="122" t="s">
        <v>248</v>
      </c>
    </row>
    <row r="39" spans="1:3" ht="27.75" customHeight="1" x14ac:dyDescent="0.15">
      <c r="A39" s="121"/>
      <c r="B39" s="118" t="s">
        <v>9</v>
      </c>
      <c r="C39" s="122" t="s">
        <v>191</v>
      </c>
    </row>
    <row r="40" spans="1:3" ht="57.75" customHeight="1" x14ac:dyDescent="0.15">
      <c r="A40" s="121"/>
      <c r="B40" s="118" t="s">
        <v>11</v>
      </c>
      <c r="C40" s="122" t="s">
        <v>205</v>
      </c>
    </row>
    <row r="41" spans="1:3" ht="45.75" customHeight="1" x14ac:dyDescent="0.15">
      <c r="A41" s="121"/>
      <c r="B41" s="118" t="s">
        <v>206</v>
      </c>
      <c r="C41" s="122" t="s">
        <v>195</v>
      </c>
    </row>
    <row r="42" spans="1:3" ht="40.5" customHeight="1" x14ac:dyDescent="0.15">
      <c r="A42" s="121"/>
      <c r="B42" s="118" t="s">
        <v>196</v>
      </c>
      <c r="C42" s="122" t="s">
        <v>207</v>
      </c>
    </row>
    <row r="43" spans="1:3" ht="13.5" customHeight="1" x14ac:dyDescent="0.15">
      <c r="A43" s="121" t="s">
        <v>12</v>
      </c>
      <c r="B43" s="118" t="s">
        <v>208</v>
      </c>
      <c r="C43" s="122"/>
    </row>
    <row r="44" spans="1:3" ht="69" customHeight="1" x14ac:dyDescent="0.15">
      <c r="A44" s="121"/>
      <c r="B44" s="128" t="s">
        <v>209</v>
      </c>
      <c r="C44" s="128"/>
    </row>
    <row r="45" spans="1:3" x14ac:dyDescent="0.15">
      <c r="A45" s="121" t="s">
        <v>201</v>
      </c>
      <c r="B45" s="118" t="s">
        <v>0</v>
      </c>
      <c r="C45" s="122"/>
    </row>
    <row r="46" spans="1:3" ht="37.5" customHeight="1" x14ac:dyDescent="0.15">
      <c r="A46" s="121"/>
      <c r="B46" s="118" t="s">
        <v>6</v>
      </c>
      <c r="C46" s="122" t="s">
        <v>210</v>
      </c>
    </row>
    <row r="47" spans="1:3" ht="29.25" customHeight="1" x14ac:dyDescent="0.15">
      <c r="A47" s="121"/>
      <c r="B47" s="118" t="s">
        <v>9</v>
      </c>
      <c r="C47" s="122" t="s">
        <v>1</v>
      </c>
    </row>
    <row r="48" spans="1:3" ht="13.5" customHeight="1" x14ac:dyDescent="0.15">
      <c r="A48" s="121" t="s">
        <v>13</v>
      </c>
      <c r="B48" s="118" t="s">
        <v>2</v>
      </c>
      <c r="C48" s="122"/>
    </row>
    <row r="49" spans="1:3" ht="26.25" customHeight="1" x14ac:dyDescent="0.15">
      <c r="A49" s="121"/>
      <c r="B49" s="118" t="s">
        <v>6</v>
      </c>
      <c r="C49" s="122" t="s">
        <v>197</v>
      </c>
    </row>
    <row r="50" spans="1:3" ht="70.5" customHeight="1" x14ac:dyDescent="0.15">
      <c r="A50" s="121"/>
      <c r="B50" s="118" t="s">
        <v>9</v>
      </c>
      <c r="C50" s="122" t="s">
        <v>211</v>
      </c>
    </row>
    <row r="51" spans="1:3" ht="25.5" x14ac:dyDescent="0.15">
      <c r="A51" s="121"/>
      <c r="B51" s="124"/>
      <c r="C51" s="125" t="s">
        <v>363</v>
      </c>
    </row>
    <row r="52" spans="1:3" x14ac:dyDescent="0.15">
      <c r="A52" s="121"/>
      <c r="B52" s="124"/>
      <c r="C52" s="126"/>
    </row>
    <row r="53" spans="1:3" x14ac:dyDescent="0.15">
      <c r="C53" s="127" t="s">
        <v>4</v>
      </c>
    </row>
  </sheetData>
  <sheetProtection selectLockedCells="1" selectUnlockedCells="1"/>
  <mergeCells count="6">
    <mergeCell ref="B44:C44"/>
    <mergeCell ref="A1:C1"/>
    <mergeCell ref="B20:C20"/>
    <mergeCell ref="B26:C26"/>
    <mergeCell ref="B28:C28"/>
    <mergeCell ref="B35:C35"/>
  </mergeCells>
  <phoneticPr fontId="1"/>
  <pageMargins left="0.9055118110236221" right="0.9055118110236221" top="0.70866141732283472" bottom="0.78740157480314965" header="0.51181102362204722" footer="0.51181102362204722"/>
  <pageSetup paperSize="9" orientation="portrait" r:id="rId1"/>
  <headerFooter alignWithMargins="0">
    <oddFooter>&amp;C&amp;"ＭＳ Ｐ明朝,標準"&amp;P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113"/>
  <sheetViews>
    <sheetView showGridLines="0" topLeftCell="A10" zoomScaleNormal="100" zoomScaleSheetLayoutView="100" workbookViewId="0">
      <selection activeCell="AK38" sqref="AK38"/>
    </sheetView>
  </sheetViews>
  <sheetFormatPr defaultColWidth="9" defaultRowHeight="12.75" x14ac:dyDescent="0.15"/>
  <cols>
    <col min="1" max="1" width="2.625" style="1" customWidth="1"/>
    <col min="2" max="2" width="3.375" style="1" customWidth="1"/>
    <col min="3" max="3" width="2.625" style="1" customWidth="1"/>
    <col min="4" max="4" width="1.5" style="1" customWidth="1"/>
    <col min="5" max="32" width="2.625" style="1" customWidth="1"/>
    <col min="33" max="16384" width="9" style="1"/>
  </cols>
  <sheetData>
    <row r="1" spans="1:37" ht="15" customHeight="1" x14ac:dyDescent="0.15">
      <c r="A1" s="130" t="s">
        <v>250</v>
      </c>
      <c r="B1" s="130"/>
      <c r="C1" s="130"/>
      <c r="D1" s="130"/>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row>
    <row r="2" spans="1:37" ht="15" customHeight="1" x14ac:dyDescent="0.15">
      <c r="A2" s="3"/>
      <c r="B2" s="3"/>
      <c r="C2" s="3"/>
      <c r="D2" s="3"/>
      <c r="E2" s="3"/>
      <c r="F2" s="3"/>
      <c r="G2" s="3"/>
      <c r="H2" s="3"/>
      <c r="I2" s="3"/>
      <c r="J2" s="3"/>
      <c r="K2" s="3"/>
      <c r="L2" s="3"/>
      <c r="M2" s="3"/>
      <c r="N2" s="3"/>
      <c r="O2" s="3"/>
      <c r="P2" s="3"/>
      <c r="Q2" s="3"/>
      <c r="R2" s="3"/>
      <c r="S2" s="3"/>
      <c r="T2" s="3"/>
      <c r="U2" s="3"/>
      <c r="V2" s="3"/>
      <c r="W2" s="3" t="s">
        <v>332</v>
      </c>
      <c r="X2" s="3"/>
      <c r="Y2" s="16"/>
      <c r="Z2" s="17" t="s">
        <v>17</v>
      </c>
      <c r="AA2" s="16"/>
      <c r="AB2" s="17" t="s">
        <v>18</v>
      </c>
      <c r="AC2" s="16"/>
      <c r="AD2" s="3" t="s">
        <v>19</v>
      </c>
      <c r="AE2" s="3"/>
      <c r="AF2" s="3"/>
    </row>
    <row r="3" spans="1:37" ht="15" customHeight="1" x14ac:dyDescent="0.15">
      <c r="A3" s="222" t="s">
        <v>212</v>
      </c>
      <c r="B3" s="223"/>
      <c r="C3" s="224"/>
      <c r="D3" s="80"/>
      <c r="E3" s="241"/>
      <c r="F3" s="241"/>
      <c r="G3" s="241"/>
      <c r="H3" s="241"/>
      <c r="I3" s="241"/>
      <c r="J3" s="241"/>
      <c r="K3" s="241"/>
      <c r="L3" s="241"/>
      <c r="M3" s="81"/>
      <c r="N3" s="91"/>
      <c r="O3" s="241"/>
      <c r="P3" s="241"/>
      <c r="Q3" s="241"/>
      <c r="R3" s="241"/>
      <c r="S3" s="241"/>
      <c r="T3" s="241"/>
      <c r="U3" s="91"/>
      <c r="V3" s="242" t="s">
        <v>125</v>
      </c>
      <c r="W3" s="243"/>
      <c r="X3" s="246"/>
      <c r="Y3" s="247"/>
      <c r="Z3" s="248"/>
      <c r="AA3" s="156" t="s">
        <v>342</v>
      </c>
      <c r="AB3" s="258"/>
      <c r="AC3" s="258"/>
      <c r="AD3" s="258"/>
      <c r="AE3" s="258"/>
      <c r="AF3" s="157"/>
    </row>
    <row r="4" spans="1:37" ht="30" customHeight="1" x14ac:dyDescent="0.15">
      <c r="A4" s="209" t="s">
        <v>173</v>
      </c>
      <c r="B4" s="210"/>
      <c r="C4" s="211"/>
      <c r="D4" s="78"/>
      <c r="E4" s="244"/>
      <c r="F4" s="244"/>
      <c r="G4" s="244"/>
      <c r="H4" s="244"/>
      <c r="I4" s="244"/>
      <c r="J4" s="244"/>
      <c r="K4" s="244"/>
      <c r="L4" s="245"/>
      <c r="M4" s="83" t="s">
        <v>174</v>
      </c>
      <c r="N4" s="79" t="s">
        <v>198</v>
      </c>
      <c r="O4" s="244"/>
      <c r="P4" s="244"/>
      <c r="Q4" s="244"/>
      <c r="R4" s="244"/>
      <c r="S4" s="244"/>
      <c r="T4" s="244"/>
      <c r="U4" s="79" t="s">
        <v>199</v>
      </c>
      <c r="V4" s="274"/>
      <c r="W4" s="275"/>
      <c r="X4" s="249"/>
      <c r="Y4" s="250"/>
      <c r="Z4" s="251"/>
      <c r="AA4" s="259"/>
      <c r="AB4" s="260"/>
      <c r="AC4" s="260"/>
      <c r="AD4" s="260"/>
      <c r="AE4" s="260"/>
      <c r="AF4" s="261"/>
    </row>
    <row r="5" spans="1:37" ht="15" customHeight="1" x14ac:dyDescent="0.15">
      <c r="A5" s="225" t="s">
        <v>15</v>
      </c>
      <c r="B5" s="226"/>
      <c r="C5" s="227"/>
      <c r="D5" s="6"/>
      <c r="E5" s="188"/>
      <c r="F5" s="188"/>
      <c r="G5" s="284" t="str">
        <f>IFERROR(IF(AND(E5=2019,K5&gt;4),"(令和元)",(" ("&amp;VLOOKUP(E5,和暦―西暦!A:B,2,FALSE)&amp;")")),"")</f>
        <v/>
      </c>
      <c r="H5" s="284"/>
      <c r="I5" s="284"/>
      <c r="J5" s="284" t="s">
        <v>335</v>
      </c>
      <c r="K5" s="188"/>
      <c r="L5" s="188"/>
      <c r="M5" s="252" t="s">
        <v>18</v>
      </c>
      <c r="N5" s="188"/>
      <c r="O5" s="188"/>
      <c r="P5" s="252" t="s">
        <v>26</v>
      </c>
      <c r="Q5" s="252"/>
      <c r="R5" s="252"/>
      <c r="S5" s="226" t="s">
        <v>213</v>
      </c>
      <c r="T5" s="226" t="s">
        <v>112</v>
      </c>
      <c r="U5" s="188"/>
      <c r="V5" s="188"/>
      <c r="W5" s="226" t="s">
        <v>113</v>
      </c>
      <c r="X5" s="226" t="s">
        <v>114</v>
      </c>
      <c r="Y5" s="108"/>
      <c r="Z5" s="109"/>
      <c r="AA5" s="259"/>
      <c r="AB5" s="260"/>
      <c r="AC5" s="260"/>
      <c r="AD5" s="260"/>
      <c r="AE5" s="260"/>
      <c r="AF5" s="261"/>
      <c r="AH5" s="15" t="s">
        <v>110</v>
      </c>
    </row>
    <row r="6" spans="1:37" ht="15" customHeight="1" x14ac:dyDescent="0.15">
      <c r="A6" s="234" t="s">
        <v>16</v>
      </c>
      <c r="B6" s="235"/>
      <c r="C6" s="236"/>
      <c r="D6" s="7"/>
      <c r="E6" s="189"/>
      <c r="F6" s="189"/>
      <c r="G6" s="285"/>
      <c r="H6" s="285"/>
      <c r="I6" s="285"/>
      <c r="J6" s="285"/>
      <c r="K6" s="189"/>
      <c r="L6" s="189"/>
      <c r="M6" s="253"/>
      <c r="N6" s="189"/>
      <c r="O6" s="189"/>
      <c r="P6" s="253"/>
      <c r="Q6" s="253"/>
      <c r="R6" s="253"/>
      <c r="S6" s="235"/>
      <c r="T6" s="235"/>
      <c r="U6" s="189"/>
      <c r="V6" s="189"/>
      <c r="W6" s="235"/>
      <c r="X6" s="235"/>
      <c r="Y6" s="110"/>
      <c r="Z6" s="111"/>
      <c r="AA6" s="259"/>
      <c r="AB6" s="260"/>
      <c r="AC6" s="260"/>
      <c r="AD6" s="260"/>
      <c r="AE6" s="260"/>
      <c r="AF6" s="261"/>
      <c r="AH6" s="15" t="s">
        <v>111</v>
      </c>
    </row>
    <row r="7" spans="1:37" ht="15" customHeight="1" x14ac:dyDescent="0.15">
      <c r="A7" s="228" t="s">
        <v>228</v>
      </c>
      <c r="B7" s="229"/>
      <c r="C7" s="230"/>
      <c r="D7" s="82"/>
      <c r="E7" s="237"/>
      <c r="F7" s="237"/>
      <c r="G7" s="237"/>
      <c r="H7" s="237"/>
      <c r="I7" s="237"/>
      <c r="J7" s="237"/>
      <c r="K7" s="237"/>
      <c r="L7" s="237"/>
      <c r="M7" s="237"/>
      <c r="N7" s="237"/>
      <c r="O7" s="237"/>
      <c r="P7" s="237"/>
      <c r="Q7" s="237"/>
      <c r="R7" s="237"/>
      <c r="S7" s="237"/>
      <c r="T7" s="237"/>
      <c r="U7" s="237"/>
      <c r="V7" s="237"/>
      <c r="W7" s="237"/>
      <c r="X7" s="237"/>
      <c r="Y7" s="237"/>
      <c r="Z7" s="238"/>
      <c r="AA7" s="259"/>
      <c r="AB7" s="260"/>
      <c r="AC7" s="260"/>
      <c r="AD7" s="260"/>
      <c r="AE7" s="260"/>
      <c r="AF7" s="261"/>
    </row>
    <row r="8" spans="1:37" ht="15" customHeight="1" x14ac:dyDescent="0.15">
      <c r="A8" s="225" t="s">
        <v>20</v>
      </c>
      <c r="B8" s="226"/>
      <c r="C8" s="227"/>
      <c r="D8" s="8"/>
      <c r="E8" s="18" t="s">
        <v>214</v>
      </c>
      <c r="F8" s="256"/>
      <c r="G8" s="256"/>
      <c r="H8" s="19" t="s">
        <v>215</v>
      </c>
      <c r="I8" s="255"/>
      <c r="J8" s="255"/>
      <c r="K8" s="19"/>
      <c r="L8" s="239"/>
      <c r="M8" s="239"/>
      <c r="N8" s="239"/>
      <c r="O8" s="239"/>
      <c r="P8" s="239"/>
      <c r="Q8" s="239"/>
      <c r="R8" s="239"/>
      <c r="S8" s="239"/>
      <c r="T8" s="239"/>
      <c r="U8" s="239"/>
      <c r="V8" s="239"/>
      <c r="W8" s="239"/>
      <c r="X8" s="239"/>
      <c r="Y8" s="239"/>
      <c r="Z8" s="240"/>
      <c r="AA8" s="259"/>
      <c r="AB8" s="260"/>
      <c r="AC8" s="260"/>
      <c r="AD8" s="260"/>
      <c r="AE8" s="260"/>
      <c r="AF8" s="261"/>
    </row>
    <row r="9" spans="1:37" ht="15" customHeight="1" x14ac:dyDescent="0.15">
      <c r="A9" s="231"/>
      <c r="B9" s="232"/>
      <c r="C9" s="233"/>
      <c r="D9" s="8"/>
      <c r="E9" s="204"/>
      <c r="F9" s="204"/>
      <c r="G9" s="204"/>
      <c r="H9" s="204"/>
      <c r="I9" s="204"/>
      <c r="J9" s="204"/>
      <c r="K9" s="204"/>
      <c r="L9" s="204"/>
      <c r="M9" s="204"/>
      <c r="N9" s="204"/>
      <c r="O9" s="204"/>
      <c r="P9" s="204"/>
      <c r="Q9" s="204"/>
      <c r="R9" s="204"/>
      <c r="S9" s="204"/>
      <c r="T9" s="204"/>
      <c r="U9" s="204"/>
      <c r="V9" s="204"/>
      <c r="W9" s="204"/>
      <c r="X9" s="204"/>
      <c r="Y9" s="204"/>
      <c r="Z9" s="205"/>
      <c r="AA9" s="259"/>
      <c r="AB9" s="260"/>
      <c r="AC9" s="260"/>
      <c r="AD9" s="260"/>
      <c r="AE9" s="260"/>
      <c r="AF9" s="261"/>
    </row>
    <row r="10" spans="1:37" ht="15" customHeight="1" x14ac:dyDescent="0.15">
      <c r="A10" s="234"/>
      <c r="B10" s="235"/>
      <c r="C10" s="236"/>
      <c r="D10" s="7"/>
      <c r="E10" s="189"/>
      <c r="F10" s="189"/>
      <c r="G10" s="189"/>
      <c r="H10" s="189"/>
      <c r="I10" s="189"/>
      <c r="J10" s="189"/>
      <c r="K10" s="189"/>
      <c r="L10" s="189"/>
      <c r="M10" s="189"/>
      <c r="N10" s="189"/>
      <c r="O10" s="189"/>
      <c r="P10" s="9"/>
      <c r="Q10" s="10" t="s">
        <v>216</v>
      </c>
      <c r="R10" s="207"/>
      <c r="S10" s="207"/>
      <c r="T10" s="9" t="s">
        <v>217</v>
      </c>
      <c r="U10" s="207"/>
      <c r="V10" s="207"/>
      <c r="W10" s="9" t="s">
        <v>215</v>
      </c>
      <c r="X10" s="207"/>
      <c r="Y10" s="207"/>
      <c r="Z10" s="257"/>
      <c r="AA10" s="158"/>
      <c r="AB10" s="262"/>
      <c r="AC10" s="262"/>
      <c r="AD10" s="262"/>
      <c r="AE10" s="262"/>
      <c r="AF10" s="159"/>
    </row>
    <row r="11" spans="1:37" ht="15" customHeight="1" x14ac:dyDescent="0.15">
      <c r="A11" s="201" t="s">
        <v>249</v>
      </c>
      <c r="B11" s="202"/>
      <c r="C11" s="203"/>
      <c r="D11" s="98"/>
      <c r="E11" s="276" t="s">
        <v>375</v>
      </c>
      <c r="F11" s="276"/>
      <c r="G11" s="276"/>
      <c r="H11" s="276"/>
      <c r="I11" s="276"/>
      <c r="J11" s="276"/>
      <c r="K11" s="276"/>
      <c r="L11" s="276"/>
      <c r="M11" s="276"/>
      <c r="N11" s="276"/>
      <c r="O11" s="276"/>
      <c r="P11" s="276"/>
      <c r="Q11" s="276"/>
      <c r="R11" s="276"/>
      <c r="S11" s="276"/>
      <c r="T11" s="276"/>
      <c r="U11" s="276"/>
      <c r="V11" s="276"/>
      <c r="W11" s="276"/>
      <c r="X11" s="276"/>
      <c r="Y11" s="276"/>
      <c r="Z11" s="276"/>
      <c r="AA11" s="276"/>
      <c r="AB11" s="276"/>
      <c r="AC11" s="276"/>
      <c r="AD11" s="276"/>
      <c r="AE11" s="276"/>
      <c r="AF11" s="277"/>
      <c r="AK11" s="116"/>
    </row>
    <row r="12" spans="1:37" ht="15" customHeight="1" x14ac:dyDescent="0.15">
      <c r="A12" s="228" t="s">
        <v>218</v>
      </c>
      <c r="B12" s="229"/>
      <c r="C12" s="230"/>
      <c r="D12" s="84"/>
      <c r="E12" s="237"/>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8"/>
    </row>
    <row r="13" spans="1:37" ht="15" customHeight="1" x14ac:dyDescent="0.15">
      <c r="A13" s="225" t="s">
        <v>21</v>
      </c>
      <c r="B13" s="226"/>
      <c r="C13" s="227"/>
      <c r="D13" s="5"/>
      <c r="E13" s="18" t="s">
        <v>219</v>
      </c>
      <c r="F13" s="256"/>
      <c r="G13" s="256"/>
      <c r="H13" s="19" t="s">
        <v>220</v>
      </c>
      <c r="I13" s="255"/>
      <c r="J13" s="255"/>
      <c r="K13" s="17"/>
      <c r="L13" s="239"/>
      <c r="M13" s="239"/>
      <c r="N13" s="239"/>
      <c r="O13" s="239"/>
      <c r="P13" s="239"/>
      <c r="Q13" s="239"/>
      <c r="R13" s="239"/>
      <c r="S13" s="239"/>
      <c r="T13" s="239"/>
      <c r="U13" s="239"/>
      <c r="V13" s="239"/>
      <c r="W13" s="239"/>
      <c r="X13" s="239"/>
      <c r="Y13" s="239"/>
      <c r="Z13" s="239"/>
      <c r="AA13" s="239"/>
      <c r="AB13" s="239"/>
      <c r="AC13" s="239"/>
      <c r="AD13" s="239"/>
      <c r="AE13" s="239"/>
      <c r="AF13" s="240"/>
    </row>
    <row r="14" spans="1:37" ht="15" customHeight="1" x14ac:dyDescent="0.15">
      <c r="A14" s="286" t="s">
        <v>22</v>
      </c>
      <c r="B14" s="287"/>
      <c r="C14" s="288"/>
      <c r="D14" s="5"/>
      <c r="E14" s="204"/>
      <c r="F14" s="204"/>
      <c r="G14" s="204"/>
      <c r="H14" s="204"/>
      <c r="I14" s="204"/>
      <c r="J14" s="204"/>
      <c r="K14" s="204"/>
      <c r="L14" s="204"/>
      <c r="M14" s="204"/>
      <c r="N14" s="204"/>
      <c r="O14" s="204"/>
      <c r="P14" s="204"/>
      <c r="Q14" s="204"/>
      <c r="R14" s="204"/>
      <c r="S14" s="204"/>
      <c r="T14" s="204"/>
      <c r="U14" s="204"/>
      <c r="V14" s="204"/>
      <c r="W14" s="204"/>
      <c r="X14" s="204"/>
      <c r="Y14" s="204"/>
      <c r="Z14" s="204"/>
      <c r="AA14" s="204"/>
      <c r="AB14" s="204"/>
      <c r="AC14" s="204"/>
      <c r="AD14" s="204"/>
      <c r="AE14" s="204"/>
      <c r="AF14" s="205"/>
    </row>
    <row r="15" spans="1:37" ht="15" customHeight="1" x14ac:dyDescent="0.15">
      <c r="A15" s="289"/>
      <c r="B15" s="290"/>
      <c r="C15" s="291"/>
      <c r="D15" s="99"/>
      <c r="E15" s="206"/>
      <c r="F15" s="206"/>
      <c r="G15" s="206"/>
      <c r="H15" s="206"/>
      <c r="I15" s="206"/>
      <c r="J15" s="206"/>
      <c r="K15" s="206"/>
      <c r="L15" s="206"/>
      <c r="M15" s="206"/>
      <c r="N15" s="206"/>
      <c r="O15" s="206"/>
      <c r="P15" s="206"/>
      <c r="Q15" s="206"/>
      <c r="R15" s="206"/>
      <c r="S15" s="206"/>
      <c r="T15" s="206"/>
      <c r="U15" s="206"/>
      <c r="V15" s="9"/>
      <c r="W15" s="10" t="s">
        <v>216</v>
      </c>
      <c r="X15" s="207"/>
      <c r="Y15" s="207"/>
      <c r="Z15" s="9" t="s">
        <v>217</v>
      </c>
      <c r="AA15" s="207"/>
      <c r="AB15" s="207"/>
      <c r="AC15" s="9" t="s">
        <v>215</v>
      </c>
      <c r="AD15" s="207"/>
      <c r="AE15" s="207"/>
      <c r="AF15" s="257"/>
    </row>
    <row r="16" spans="1:37" s="4" customFormat="1" ht="37.5" hidden="1" customHeight="1" x14ac:dyDescent="0.15">
      <c r="A16" s="278" t="s">
        <v>182</v>
      </c>
      <c r="B16" s="279"/>
      <c r="C16" s="279"/>
      <c r="D16" s="279"/>
      <c r="E16" s="280"/>
      <c r="F16" s="278" t="s">
        <v>177</v>
      </c>
      <c r="G16" s="279"/>
      <c r="H16" s="279"/>
      <c r="I16" s="279"/>
      <c r="J16" s="279"/>
      <c r="K16" s="279"/>
      <c r="L16" s="279"/>
      <c r="M16" s="279"/>
      <c r="N16" s="279"/>
      <c r="O16" s="279"/>
      <c r="P16" s="279"/>
      <c r="Q16" s="279"/>
      <c r="R16" s="279"/>
      <c r="S16" s="279"/>
      <c r="T16" s="280"/>
      <c r="U16" s="281" t="s">
        <v>178</v>
      </c>
      <c r="V16" s="282"/>
      <c r="W16" s="282"/>
      <c r="X16" s="282"/>
      <c r="Y16" s="282"/>
      <c r="Z16" s="283"/>
      <c r="AA16" s="278" t="s">
        <v>118</v>
      </c>
      <c r="AB16" s="279"/>
      <c r="AC16" s="279"/>
      <c r="AD16" s="279"/>
      <c r="AE16" s="279"/>
      <c r="AF16" s="280"/>
    </row>
    <row r="17" spans="1:32" s="4" customFormat="1" ht="24.75" hidden="1" customHeight="1" x14ac:dyDescent="0.15">
      <c r="A17" s="194"/>
      <c r="B17" s="188"/>
      <c r="C17" s="188"/>
      <c r="D17" s="188"/>
      <c r="E17" s="195"/>
      <c r="F17" s="151"/>
      <c r="G17" s="152"/>
      <c r="H17" s="152"/>
      <c r="I17" s="152"/>
      <c r="J17" s="152"/>
      <c r="K17" s="152"/>
      <c r="L17" s="152"/>
      <c r="M17" s="152"/>
      <c r="N17" s="152"/>
      <c r="O17" s="152"/>
      <c r="P17" s="152"/>
      <c r="Q17" s="152"/>
      <c r="R17" s="152"/>
      <c r="S17" s="152"/>
      <c r="T17" s="153"/>
      <c r="U17" s="151" t="s">
        <v>183</v>
      </c>
      <c r="V17" s="152"/>
      <c r="W17" s="152"/>
      <c r="X17" s="152"/>
      <c r="Y17" s="152"/>
      <c r="Z17" s="153"/>
      <c r="AA17" s="151" t="s">
        <v>184</v>
      </c>
      <c r="AB17" s="152"/>
      <c r="AC17" s="152"/>
      <c r="AD17" s="152"/>
      <c r="AE17" s="152"/>
      <c r="AF17" s="153"/>
    </row>
    <row r="18" spans="1:32" s="4" customFormat="1" ht="24.75" hidden="1" customHeight="1" x14ac:dyDescent="0.15">
      <c r="A18" s="198" t="s">
        <v>221</v>
      </c>
      <c r="B18" s="199"/>
      <c r="C18" s="199"/>
      <c r="D18" s="199"/>
      <c r="E18" s="200"/>
      <c r="F18" s="146"/>
      <c r="G18" s="147"/>
      <c r="H18" s="147"/>
      <c r="I18" s="147"/>
      <c r="J18" s="147"/>
      <c r="K18" s="147"/>
      <c r="L18" s="147"/>
      <c r="M18" s="147"/>
      <c r="N18" s="147"/>
      <c r="O18" s="147"/>
      <c r="P18" s="147"/>
      <c r="Q18" s="147"/>
      <c r="R18" s="147"/>
      <c r="S18" s="147"/>
      <c r="T18" s="148"/>
      <c r="U18" s="146"/>
      <c r="V18" s="147"/>
      <c r="W18" s="147"/>
      <c r="X18" s="147"/>
      <c r="Y18" s="147"/>
      <c r="Z18" s="148"/>
      <c r="AA18" s="146"/>
      <c r="AB18" s="147"/>
      <c r="AC18" s="147"/>
      <c r="AD18" s="147"/>
      <c r="AE18" s="147"/>
      <c r="AF18" s="148"/>
    </row>
    <row r="19" spans="1:32" s="4" customFormat="1" ht="24.75" hidden="1" customHeight="1" x14ac:dyDescent="0.15">
      <c r="A19" s="198"/>
      <c r="B19" s="199"/>
      <c r="C19" s="199"/>
      <c r="D19" s="199"/>
      <c r="E19" s="200"/>
      <c r="F19" s="146"/>
      <c r="G19" s="147"/>
      <c r="H19" s="147"/>
      <c r="I19" s="147"/>
      <c r="J19" s="147"/>
      <c r="K19" s="147"/>
      <c r="L19" s="147"/>
      <c r="M19" s="147"/>
      <c r="N19" s="147"/>
      <c r="O19" s="147"/>
      <c r="P19" s="147"/>
      <c r="Q19" s="147"/>
      <c r="R19" s="147"/>
      <c r="S19" s="147"/>
      <c r="T19" s="148"/>
      <c r="U19" s="146"/>
      <c r="V19" s="147"/>
      <c r="W19" s="147"/>
      <c r="X19" s="147"/>
      <c r="Y19" s="147"/>
      <c r="Z19" s="148"/>
      <c r="AA19" s="146"/>
      <c r="AB19" s="147"/>
      <c r="AC19" s="147"/>
      <c r="AD19" s="147"/>
      <c r="AE19" s="147"/>
      <c r="AF19" s="148"/>
    </row>
    <row r="20" spans="1:32" s="4" customFormat="1" ht="24.75" hidden="1" customHeight="1" x14ac:dyDescent="0.15">
      <c r="A20" s="85"/>
      <c r="B20" s="86"/>
      <c r="C20" s="86"/>
      <c r="D20" s="86"/>
      <c r="E20" s="87"/>
      <c r="F20" s="146"/>
      <c r="G20" s="147"/>
      <c r="H20" s="147"/>
      <c r="I20" s="147"/>
      <c r="J20" s="147"/>
      <c r="K20" s="147"/>
      <c r="L20" s="147"/>
      <c r="M20" s="147"/>
      <c r="N20" s="147"/>
      <c r="O20" s="147"/>
      <c r="P20" s="147"/>
      <c r="Q20" s="147"/>
      <c r="R20" s="147"/>
      <c r="S20" s="147"/>
      <c r="T20" s="148"/>
      <c r="U20" s="146"/>
      <c r="V20" s="147"/>
      <c r="W20" s="147"/>
      <c r="X20" s="147"/>
      <c r="Y20" s="147"/>
      <c r="Z20" s="148"/>
      <c r="AA20" s="146"/>
      <c r="AB20" s="147"/>
      <c r="AC20" s="147"/>
      <c r="AD20" s="147"/>
      <c r="AE20" s="147"/>
      <c r="AF20" s="148"/>
    </row>
    <row r="21" spans="1:32" s="4" customFormat="1" ht="24.75" hidden="1" customHeight="1" x14ac:dyDescent="0.15">
      <c r="A21" s="85"/>
      <c r="B21" s="86"/>
      <c r="C21" s="86"/>
      <c r="D21" s="86"/>
      <c r="E21" s="87"/>
      <c r="F21" s="146"/>
      <c r="G21" s="147"/>
      <c r="H21" s="147"/>
      <c r="I21" s="147"/>
      <c r="J21" s="147"/>
      <c r="K21" s="147"/>
      <c r="L21" s="147"/>
      <c r="M21" s="147"/>
      <c r="N21" s="147"/>
      <c r="O21" s="147"/>
      <c r="P21" s="147"/>
      <c r="Q21" s="147"/>
      <c r="R21" s="147"/>
      <c r="S21" s="147"/>
      <c r="T21" s="148"/>
      <c r="U21" s="146"/>
      <c r="V21" s="147"/>
      <c r="W21" s="147"/>
      <c r="X21" s="147"/>
      <c r="Y21" s="147"/>
      <c r="Z21" s="148"/>
      <c r="AA21" s="146"/>
      <c r="AB21" s="147"/>
      <c r="AC21" s="147"/>
      <c r="AD21" s="147"/>
      <c r="AE21" s="147"/>
      <c r="AF21" s="148"/>
    </row>
    <row r="22" spans="1:32" s="4" customFormat="1" ht="24.75" hidden="1" customHeight="1" x14ac:dyDescent="0.15">
      <c r="A22" s="85"/>
      <c r="B22" s="86"/>
      <c r="C22" s="86"/>
      <c r="D22" s="86"/>
      <c r="E22" s="87"/>
      <c r="F22" s="146"/>
      <c r="G22" s="147"/>
      <c r="H22" s="147"/>
      <c r="I22" s="147"/>
      <c r="J22" s="147"/>
      <c r="K22" s="147"/>
      <c r="L22" s="147"/>
      <c r="M22" s="147"/>
      <c r="N22" s="147"/>
      <c r="O22" s="147"/>
      <c r="P22" s="147"/>
      <c r="Q22" s="147"/>
      <c r="R22" s="147"/>
      <c r="S22" s="147"/>
      <c r="T22" s="148"/>
      <c r="U22" s="146"/>
      <c r="V22" s="147"/>
      <c r="W22" s="147"/>
      <c r="X22" s="147"/>
      <c r="Y22" s="147"/>
      <c r="Z22" s="148"/>
      <c r="AA22" s="146"/>
      <c r="AB22" s="147"/>
      <c r="AC22" s="147"/>
      <c r="AD22" s="147"/>
      <c r="AE22" s="147"/>
      <c r="AF22" s="148"/>
    </row>
    <row r="23" spans="1:32" s="4" customFormat="1" ht="24.75" hidden="1" customHeight="1" x14ac:dyDescent="0.15">
      <c r="A23" s="85"/>
      <c r="B23" s="86"/>
      <c r="C23" s="86"/>
      <c r="D23" s="86"/>
      <c r="E23" s="87"/>
      <c r="F23" s="146"/>
      <c r="G23" s="147"/>
      <c r="H23" s="147"/>
      <c r="I23" s="147"/>
      <c r="J23" s="147"/>
      <c r="K23" s="147"/>
      <c r="L23" s="147"/>
      <c r="M23" s="147"/>
      <c r="N23" s="147"/>
      <c r="O23" s="147"/>
      <c r="P23" s="147"/>
      <c r="Q23" s="147"/>
      <c r="R23" s="147"/>
      <c r="S23" s="147"/>
      <c r="T23" s="148"/>
      <c r="U23" s="146"/>
      <c r="V23" s="147"/>
      <c r="W23" s="147"/>
      <c r="X23" s="147"/>
      <c r="Y23" s="147"/>
      <c r="Z23" s="148"/>
      <c r="AA23" s="146"/>
      <c r="AB23" s="147"/>
      <c r="AC23" s="147"/>
      <c r="AD23" s="147"/>
      <c r="AE23" s="147"/>
      <c r="AF23" s="148"/>
    </row>
    <row r="24" spans="1:32" s="4" customFormat="1" ht="24.75" hidden="1" customHeight="1" x14ac:dyDescent="0.15">
      <c r="A24" s="88"/>
      <c r="B24" s="89"/>
      <c r="C24" s="89"/>
      <c r="D24" s="89"/>
      <c r="E24" s="90"/>
      <c r="F24" s="146"/>
      <c r="G24" s="147"/>
      <c r="H24" s="147"/>
      <c r="I24" s="147"/>
      <c r="J24" s="147"/>
      <c r="K24" s="147"/>
      <c r="L24" s="147"/>
      <c r="M24" s="147"/>
      <c r="N24" s="147"/>
      <c r="O24" s="147"/>
      <c r="P24" s="147"/>
      <c r="Q24" s="147"/>
      <c r="R24" s="147"/>
      <c r="S24" s="147"/>
      <c r="T24" s="148"/>
      <c r="U24" s="146"/>
      <c r="V24" s="147"/>
      <c r="W24" s="147"/>
      <c r="X24" s="147"/>
      <c r="Y24" s="147"/>
      <c r="Z24" s="148"/>
      <c r="AA24" s="146"/>
      <c r="AB24" s="147"/>
      <c r="AC24" s="147"/>
      <c r="AD24" s="147"/>
      <c r="AE24" s="147"/>
      <c r="AF24" s="148"/>
    </row>
    <row r="25" spans="1:32" s="4" customFormat="1" ht="24.75" hidden="1" customHeight="1" x14ac:dyDescent="0.15">
      <c r="A25" s="88"/>
      <c r="B25" s="89"/>
      <c r="C25" s="89"/>
      <c r="D25" s="89"/>
      <c r="E25" s="90"/>
      <c r="F25" s="167"/>
      <c r="G25" s="168"/>
      <c r="H25" s="168"/>
      <c r="I25" s="168"/>
      <c r="J25" s="168"/>
      <c r="K25" s="168"/>
      <c r="L25" s="168"/>
      <c r="M25" s="168"/>
      <c r="N25" s="168"/>
      <c r="O25" s="168"/>
      <c r="P25" s="168"/>
      <c r="Q25" s="168"/>
      <c r="R25" s="168"/>
      <c r="S25" s="168"/>
      <c r="T25" s="169"/>
      <c r="U25" s="167"/>
      <c r="V25" s="168"/>
      <c r="W25" s="168"/>
      <c r="X25" s="168"/>
      <c r="Y25" s="168"/>
      <c r="Z25" s="169"/>
      <c r="AA25" s="167"/>
      <c r="AB25" s="168"/>
      <c r="AC25" s="168"/>
      <c r="AD25" s="168"/>
      <c r="AE25" s="168"/>
      <c r="AF25" s="169"/>
    </row>
    <row r="26" spans="1:32" ht="15" customHeight="1" x14ac:dyDescent="0.15">
      <c r="A26" s="137" t="s">
        <v>222</v>
      </c>
      <c r="B26" s="138"/>
      <c r="C26" s="138"/>
      <c r="D26" s="138"/>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9"/>
    </row>
    <row r="27" spans="1:32" s="2" customFormat="1" ht="15" customHeight="1" x14ac:dyDescent="0.15">
      <c r="A27" s="183" t="s">
        <v>117</v>
      </c>
      <c r="B27" s="184"/>
      <c r="C27" s="138"/>
      <c r="D27" s="138"/>
      <c r="E27" s="138"/>
      <c r="F27" s="132" t="s">
        <v>23</v>
      </c>
      <c r="G27" s="170"/>
      <c r="H27" s="137" t="s">
        <v>115</v>
      </c>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9"/>
    </row>
    <row r="28" spans="1:32" ht="15" customHeight="1" x14ac:dyDescent="0.15">
      <c r="A28" s="154">
        <v>2010</v>
      </c>
      <c r="B28" s="162"/>
      <c r="C28" s="163" t="str">
        <f>IFERROR(IF(AND(A28=2019,F28&gt;4),"(令和元)年",("("&amp;VLOOKUP(A28,和暦―西暦!A:B,2,FALSE)&amp;")年")),"")</f>
        <v>(平成22)年</v>
      </c>
      <c r="D28" s="163" t="e">
        <f>IF(AND(#REF!=2019,#REF!&gt;4),"令和",VLOOKUP(#REF!,和暦―西暦!#REF!,2,FALSE))</f>
        <v>#REF!</v>
      </c>
      <c r="E28" s="163" t="e">
        <f>IF(AND(#REF!=2019,#REF!&gt;4),"令和",VLOOKUP(#REF!,和暦―西暦!#REF!,2,FALSE))</f>
        <v>#REF!</v>
      </c>
      <c r="F28" s="103">
        <v>3</v>
      </c>
      <c r="G28" s="26" t="str">
        <f t="shared" ref="G28:G37" si="0">IF(F28="","","月")</f>
        <v>月</v>
      </c>
      <c r="H28" s="151" t="s">
        <v>364</v>
      </c>
      <c r="I28" s="152"/>
      <c r="J28" s="152"/>
      <c r="K28" s="152"/>
      <c r="L28" s="152"/>
      <c r="M28" s="152"/>
      <c r="N28" s="152"/>
      <c r="O28" s="152"/>
      <c r="P28" s="152"/>
      <c r="Q28" s="152"/>
      <c r="R28" s="152"/>
      <c r="S28" s="152"/>
      <c r="T28" s="152"/>
      <c r="U28" s="152"/>
      <c r="V28" s="152"/>
      <c r="W28" s="152"/>
      <c r="X28" s="152"/>
      <c r="Y28" s="152"/>
      <c r="Z28" s="152"/>
      <c r="AA28" s="152"/>
      <c r="AB28" s="152"/>
      <c r="AC28" s="152"/>
      <c r="AD28" s="152"/>
      <c r="AE28" s="152"/>
      <c r="AF28" s="153"/>
    </row>
    <row r="29" spans="1:32" ht="15" customHeight="1" x14ac:dyDescent="0.15">
      <c r="A29" s="149">
        <v>2010</v>
      </c>
      <c r="B29" s="160"/>
      <c r="C29" s="161" t="str">
        <f>IFERROR(IF(AND(A29=2019,F29&gt;4),"(令和元)年",("("&amp;VLOOKUP(A29,和暦―西暦!A:B,2,FALSE)&amp;")年")),"")</f>
        <v>(平成22)年</v>
      </c>
      <c r="D29" s="161" t="e">
        <f>IF(AND(#REF!=2019,#REF!&gt;4),"令和",VLOOKUP(#REF!,和暦―西暦!#REF!,2,FALSE))</f>
        <v>#REF!</v>
      </c>
      <c r="E29" s="161" t="e">
        <f>IF(AND(#REF!=2019,#REF!&gt;4),"令和",VLOOKUP(#REF!,和暦―西暦!#REF!,2,FALSE))</f>
        <v>#REF!</v>
      </c>
      <c r="F29" s="101">
        <v>4</v>
      </c>
      <c r="G29" s="27" t="str">
        <f t="shared" si="0"/>
        <v>月</v>
      </c>
      <c r="H29" s="146" t="s">
        <v>370</v>
      </c>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8"/>
    </row>
    <row r="30" spans="1:32" ht="15" customHeight="1" x14ac:dyDescent="0.15">
      <c r="A30" s="149">
        <v>2014</v>
      </c>
      <c r="B30" s="160"/>
      <c r="C30" s="161" t="str">
        <f>IFERROR(IF(AND(A30=2019,F30&gt;4),"(令和元)年",("("&amp;VLOOKUP(A30,和暦―西暦!A:B,2,FALSE)&amp;")年")),"")</f>
        <v>(平成26)年</v>
      </c>
      <c r="D30" s="161" t="e">
        <f>IF(AND(#REF!=2019,#REF!&gt;4),"令和",VLOOKUP(#REF!,和暦―西暦!#REF!,2,FALSE))</f>
        <v>#REF!</v>
      </c>
      <c r="E30" s="161" t="e">
        <f>IF(AND(#REF!=2019,#REF!&gt;4),"令和",VLOOKUP(#REF!,和暦―西暦!#REF!,2,FALSE))</f>
        <v>#REF!</v>
      </c>
      <c r="F30" s="101">
        <v>3</v>
      </c>
      <c r="G30" s="27" t="str">
        <f t="shared" si="0"/>
        <v>月</v>
      </c>
      <c r="H30" s="208" t="s">
        <v>365</v>
      </c>
      <c r="I30" s="147"/>
      <c r="J30" s="147"/>
      <c r="K30" s="147"/>
      <c r="L30" s="147"/>
      <c r="M30" s="147"/>
      <c r="N30" s="147"/>
      <c r="O30" s="147"/>
      <c r="P30" s="147"/>
      <c r="Q30" s="147"/>
      <c r="R30" s="147"/>
      <c r="S30" s="147"/>
      <c r="T30" s="147"/>
      <c r="U30" s="147"/>
      <c r="V30" s="147"/>
      <c r="W30" s="147"/>
      <c r="X30" s="147"/>
      <c r="Y30" s="147"/>
      <c r="Z30" s="147"/>
      <c r="AA30" s="147"/>
      <c r="AB30" s="147"/>
      <c r="AC30" s="147"/>
      <c r="AD30" s="147"/>
      <c r="AE30" s="147"/>
      <c r="AF30" s="148"/>
    </row>
    <row r="31" spans="1:32" ht="15" customHeight="1" x14ac:dyDescent="0.15">
      <c r="A31" s="149"/>
      <c r="B31" s="160"/>
      <c r="C31" s="161" t="str">
        <f>IFERROR(IF(AND(A31=2019,F31&gt;4),"(令和元)年",("("&amp;VLOOKUP(A31,和暦―西暦!A:B,2,FALSE)&amp;")年")),"")</f>
        <v/>
      </c>
      <c r="D31" s="161" t="e">
        <f>IF(AND(#REF!=2019,#REF!&gt;4),"令和",VLOOKUP(#REF!,和暦―西暦!#REF!,2,FALSE))</f>
        <v>#REF!</v>
      </c>
      <c r="E31" s="161" t="e">
        <f>IF(AND(#REF!=2019,#REF!&gt;4),"令和",VLOOKUP(#REF!,和暦―西暦!#REF!,2,FALSE))</f>
        <v>#REF!</v>
      </c>
      <c r="F31" s="101"/>
      <c r="G31" s="27" t="str">
        <f t="shared" si="0"/>
        <v/>
      </c>
      <c r="H31" s="208" t="s">
        <v>366</v>
      </c>
      <c r="I31" s="147"/>
      <c r="J31" s="147"/>
      <c r="K31" s="147"/>
      <c r="L31" s="147"/>
      <c r="M31" s="147"/>
      <c r="N31" s="147"/>
      <c r="O31" s="147"/>
      <c r="P31" s="147"/>
      <c r="Q31" s="147"/>
      <c r="R31" s="147"/>
      <c r="S31" s="147"/>
      <c r="T31" s="147"/>
      <c r="U31" s="147"/>
      <c r="V31" s="147"/>
      <c r="W31" s="147"/>
      <c r="X31" s="147"/>
      <c r="Y31" s="147"/>
      <c r="Z31" s="147"/>
      <c r="AA31" s="147"/>
      <c r="AB31" s="147"/>
      <c r="AC31" s="147"/>
      <c r="AD31" s="147"/>
      <c r="AE31" s="147"/>
      <c r="AF31" s="148"/>
    </row>
    <row r="32" spans="1:32" ht="15" customHeight="1" x14ac:dyDescent="0.15">
      <c r="A32" s="149"/>
      <c r="B32" s="160"/>
      <c r="C32" s="161" t="str">
        <f>IFERROR(IF(AND(A32=2019,F32&gt;4),"(令和元)年",("("&amp;VLOOKUP(A32,和暦―西暦!A:B,2,FALSE)&amp;")年")),"")</f>
        <v/>
      </c>
      <c r="D32" s="161" t="e">
        <f>IF(AND(#REF!=2019,#REF!&gt;4),"令和",VLOOKUP(#REF!,和暦―西暦!#REF!,2,FALSE))</f>
        <v>#REF!</v>
      </c>
      <c r="E32" s="161" t="e">
        <f>IF(AND(#REF!=2019,#REF!&gt;4),"令和",VLOOKUP(#REF!,和暦―西暦!#REF!,2,FALSE))</f>
        <v>#REF!</v>
      </c>
      <c r="F32" s="101"/>
      <c r="G32" s="27" t="str">
        <f t="shared" si="0"/>
        <v/>
      </c>
      <c r="H32" s="146" t="s">
        <v>367</v>
      </c>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8"/>
    </row>
    <row r="33" spans="1:32" ht="15" customHeight="1" x14ac:dyDescent="0.15">
      <c r="A33" s="149"/>
      <c r="B33" s="160"/>
      <c r="C33" s="161" t="str">
        <f>IFERROR(IF(AND(A33=2019,F33&gt;4),"(令和元)年",("("&amp;VLOOKUP(A33,和暦―西暦!A:B,2,FALSE)&amp;")年")),"")</f>
        <v/>
      </c>
      <c r="D33" s="161" t="e">
        <f>IF(AND(#REF!=2019,#REF!&gt;4),"令和",VLOOKUP(#REF!,和暦―西暦!#REF!,2,FALSE))</f>
        <v>#REF!</v>
      </c>
      <c r="E33" s="161" t="e">
        <f>IF(AND(#REF!=2019,#REF!&gt;4),"令和",VLOOKUP(#REF!,和暦―西暦!#REF!,2,FALSE))</f>
        <v>#REF!</v>
      </c>
      <c r="F33" s="101"/>
      <c r="G33" s="27" t="str">
        <f t="shared" si="0"/>
        <v/>
      </c>
      <c r="H33" s="146" t="s">
        <v>371</v>
      </c>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8"/>
    </row>
    <row r="34" spans="1:32" ht="15" customHeight="1" x14ac:dyDescent="0.15">
      <c r="A34" s="149"/>
      <c r="B34" s="160"/>
      <c r="C34" s="161" t="str">
        <f>IFERROR(IF(AND(A34=2019,F34&gt;4),"(令和元)年",("("&amp;VLOOKUP(A34,和暦―西暦!A:B,2,FALSE)&amp;")年")),"")</f>
        <v/>
      </c>
      <c r="D34" s="161" t="e">
        <f>IF(AND(#REF!=2019,#REF!&gt;4),"令和",VLOOKUP(#REF!,和暦―西暦!#REF!,2,FALSE))</f>
        <v>#REF!</v>
      </c>
      <c r="E34" s="161" t="e">
        <f>IF(AND(#REF!=2019,#REF!&gt;4),"令和",VLOOKUP(#REF!,和暦―西暦!#REF!,2,FALSE))</f>
        <v>#REF!</v>
      </c>
      <c r="F34" s="101"/>
      <c r="G34" s="27" t="str">
        <f t="shared" si="0"/>
        <v/>
      </c>
      <c r="H34" s="208" t="s">
        <v>372</v>
      </c>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8"/>
    </row>
    <row r="35" spans="1:32" ht="15" customHeight="1" x14ac:dyDescent="0.15">
      <c r="A35" s="149"/>
      <c r="B35" s="160"/>
      <c r="C35" s="161" t="str">
        <f>IFERROR(IF(AND(A35=2019,F35&gt;4),"(令和元)年",("("&amp;VLOOKUP(A35,和暦―西暦!A:B,2,FALSE)&amp;")年")),"")</f>
        <v/>
      </c>
      <c r="D35" s="161" t="e">
        <f>IF(AND(#REF!=2019,#REF!&gt;4),"令和",VLOOKUP(#REF!,和暦―西暦!#REF!,2,FALSE))</f>
        <v>#REF!</v>
      </c>
      <c r="E35" s="161" t="e">
        <f>IF(AND(#REF!=2019,#REF!&gt;4),"令和",VLOOKUP(#REF!,和暦―西暦!#REF!,2,FALSE))</f>
        <v>#REF!</v>
      </c>
      <c r="F35" s="101"/>
      <c r="G35" s="27" t="str">
        <f t="shared" si="0"/>
        <v/>
      </c>
      <c r="H35" s="146" t="s">
        <v>368</v>
      </c>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8"/>
    </row>
    <row r="36" spans="1:32" ht="15" customHeight="1" x14ac:dyDescent="0.15">
      <c r="A36" s="149"/>
      <c r="B36" s="160"/>
      <c r="C36" s="161" t="str">
        <f>IFERROR(IF(AND(A36=2019,F36&gt;4),"(令和元)年",("("&amp;VLOOKUP(A36,和暦―西暦!A:B,2,FALSE)&amp;")年")),"")</f>
        <v/>
      </c>
      <c r="D36" s="161" t="e">
        <f>IF(AND(#REF!=2019,#REF!&gt;4),"令和",VLOOKUP(#REF!,和暦―西暦!#REF!,2,FALSE))</f>
        <v>#REF!</v>
      </c>
      <c r="E36" s="161" t="e">
        <f>IF(AND(#REF!=2019,#REF!&gt;4),"令和",VLOOKUP(#REF!,和暦―西暦!#REF!,2,FALSE))</f>
        <v>#REF!</v>
      </c>
      <c r="F36" s="101"/>
      <c r="G36" s="27" t="str">
        <f t="shared" si="0"/>
        <v/>
      </c>
      <c r="H36" s="146" t="s">
        <v>373</v>
      </c>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8"/>
    </row>
    <row r="37" spans="1:32" ht="15" customHeight="1" x14ac:dyDescent="0.15">
      <c r="A37" s="164"/>
      <c r="B37" s="165"/>
      <c r="C37" s="166" t="str">
        <f>IFERROR(IF(AND(A37=2019,F37&gt;4),"(令和元)年",("("&amp;VLOOKUP(A37,和暦―西暦!A:B,2,FALSE)&amp;")年")),"")</f>
        <v/>
      </c>
      <c r="D37" s="166" t="e">
        <f>IF(AND(#REF!=2019,#REF!&gt;4),"令和",VLOOKUP(#REF!,和暦―西暦!#REF!,2,FALSE))</f>
        <v>#REF!</v>
      </c>
      <c r="E37" s="166" t="e">
        <f>IF(AND(#REF!=2019,#REF!&gt;4),"令和",VLOOKUP(#REF!,和暦―西暦!#REF!,2,FALSE))</f>
        <v>#REF!</v>
      </c>
      <c r="F37" s="104"/>
      <c r="G37" s="28" t="str">
        <f t="shared" si="0"/>
        <v/>
      </c>
      <c r="H37" s="208" t="s">
        <v>369</v>
      </c>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8"/>
    </row>
    <row r="38" spans="1:32" s="2" customFormat="1" ht="15" customHeight="1" x14ac:dyDescent="0.15">
      <c r="A38" s="216" t="s">
        <v>25</v>
      </c>
      <c r="B38" s="217"/>
      <c r="C38" s="132" t="s">
        <v>336</v>
      </c>
      <c r="D38" s="132"/>
      <c r="E38" s="132"/>
      <c r="F38" s="132"/>
      <c r="G38" s="132" t="s">
        <v>23</v>
      </c>
      <c r="H38" s="132"/>
      <c r="I38" s="132" t="s">
        <v>26</v>
      </c>
      <c r="J38" s="170"/>
      <c r="K38" s="137" t="s">
        <v>116</v>
      </c>
      <c r="L38" s="138"/>
      <c r="M38" s="138"/>
      <c r="N38" s="138"/>
      <c r="O38" s="138"/>
      <c r="P38" s="138"/>
      <c r="Q38" s="138"/>
      <c r="R38" s="138"/>
      <c r="S38" s="138"/>
      <c r="T38" s="138"/>
      <c r="U38" s="138"/>
      <c r="V38" s="138"/>
      <c r="W38" s="138"/>
      <c r="X38" s="138"/>
      <c r="Y38" s="138"/>
      <c r="Z38" s="138"/>
      <c r="AA38" s="138"/>
      <c r="AB38" s="138"/>
      <c r="AC38" s="138"/>
      <c r="AD38" s="138"/>
      <c r="AE38" s="138"/>
      <c r="AF38" s="139"/>
    </row>
    <row r="39" spans="1:32" s="2" customFormat="1" ht="15" customHeight="1" x14ac:dyDescent="0.15">
      <c r="A39" s="218"/>
      <c r="B39" s="219"/>
      <c r="C39" s="215">
        <v>2021</v>
      </c>
      <c r="D39" s="215"/>
      <c r="E39" s="215"/>
      <c r="F39" s="190" t="str">
        <f>IF(C39="","","年")</f>
        <v>年</v>
      </c>
      <c r="G39" s="188">
        <v>3</v>
      </c>
      <c r="H39" s="190" t="str">
        <f>IF(G39="","","月")</f>
        <v>月</v>
      </c>
      <c r="I39" s="188">
        <v>25</v>
      </c>
      <c r="J39" s="192" t="str">
        <f>IF(I39="","","日")</f>
        <v>日</v>
      </c>
      <c r="K39" s="194" t="s">
        <v>341</v>
      </c>
      <c r="L39" s="188"/>
      <c r="M39" s="188"/>
      <c r="N39" s="188"/>
      <c r="O39" s="188"/>
      <c r="P39" s="188"/>
      <c r="Q39" s="188"/>
      <c r="R39" s="188"/>
      <c r="S39" s="188"/>
      <c r="T39" s="188"/>
      <c r="U39" s="188"/>
      <c r="V39" s="188"/>
      <c r="W39" s="188"/>
      <c r="X39" s="188"/>
      <c r="Y39" s="188"/>
      <c r="Z39" s="188"/>
      <c r="AA39" s="188"/>
      <c r="AB39" s="188"/>
      <c r="AC39" s="188"/>
      <c r="AD39" s="188"/>
      <c r="AE39" s="188"/>
      <c r="AF39" s="195"/>
    </row>
    <row r="40" spans="1:32" ht="15" customHeight="1" x14ac:dyDescent="0.15">
      <c r="A40" s="220"/>
      <c r="B40" s="221"/>
      <c r="C40" s="272" t="str">
        <f>IFERROR(IF(AND(C39=2019,G39&gt;4),"(令和元 )",("("&amp;VLOOKUP(C39,和暦―西暦!A:B,2,FALSE)&amp;")")),"")</f>
        <v>(令和3)</v>
      </c>
      <c r="D40" s="273" t="e">
        <f>IF(AND(#REF!=2019,#REF!&gt;4),"令和",VLOOKUP(#REF!,和暦―西暦!#REF!,2,FALSE))</f>
        <v>#REF!</v>
      </c>
      <c r="E40" s="273" t="e">
        <f>IF(AND(#REF!=2019,#REF!&gt;4),"令和",VLOOKUP(#REF!,和暦―西暦!#REF!,2,FALSE))</f>
        <v>#REF!</v>
      </c>
      <c r="F40" s="191"/>
      <c r="G40" s="189"/>
      <c r="H40" s="191"/>
      <c r="I40" s="189"/>
      <c r="J40" s="193"/>
      <c r="K40" s="196"/>
      <c r="L40" s="189"/>
      <c r="M40" s="189"/>
      <c r="N40" s="189"/>
      <c r="O40" s="189"/>
      <c r="P40" s="189"/>
      <c r="Q40" s="189"/>
      <c r="R40" s="189"/>
      <c r="S40" s="189"/>
      <c r="T40" s="189"/>
      <c r="U40" s="189"/>
      <c r="V40" s="189"/>
      <c r="W40" s="189"/>
      <c r="X40" s="189"/>
      <c r="Y40" s="189"/>
      <c r="Z40" s="189"/>
      <c r="AA40" s="189"/>
      <c r="AB40" s="189"/>
      <c r="AC40" s="189"/>
      <c r="AD40" s="189"/>
      <c r="AE40" s="189"/>
      <c r="AF40" s="197"/>
    </row>
    <row r="41" spans="1:32" ht="15" customHeight="1" x14ac:dyDescent="0.15">
      <c r="A41" s="137" t="s">
        <v>180</v>
      </c>
      <c r="B41" s="138"/>
      <c r="C41" s="138"/>
      <c r="D41" s="138"/>
      <c r="E41" s="138"/>
      <c r="F41" s="138"/>
      <c r="G41" s="138"/>
      <c r="H41" s="138"/>
      <c r="I41" s="138"/>
      <c r="J41" s="139"/>
      <c r="K41" s="137" t="s">
        <v>223</v>
      </c>
      <c r="L41" s="138"/>
      <c r="M41" s="138"/>
      <c r="N41" s="138"/>
      <c r="O41" s="138"/>
      <c r="P41" s="138"/>
      <c r="Q41" s="138"/>
      <c r="R41" s="138"/>
      <c r="S41" s="138"/>
      <c r="T41" s="138"/>
      <c r="U41" s="138"/>
      <c r="V41" s="138"/>
      <c r="W41" s="138"/>
      <c r="X41" s="139"/>
      <c r="Y41" s="131" t="s">
        <v>337</v>
      </c>
      <c r="Z41" s="132"/>
      <c r="AA41" s="132"/>
      <c r="AB41" s="132"/>
      <c r="AC41" s="106" t="s">
        <v>338</v>
      </c>
      <c r="AD41" s="106"/>
      <c r="AE41" s="106" t="s">
        <v>339</v>
      </c>
      <c r="AF41" s="100"/>
    </row>
    <row r="42" spans="1:32" ht="15" customHeight="1" x14ac:dyDescent="0.15">
      <c r="A42" s="140" t="s">
        <v>181</v>
      </c>
      <c r="B42" s="141"/>
      <c r="C42" s="141"/>
      <c r="D42" s="141"/>
      <c r="E42" s="141"/>
      <c r="F42" s="141"/>
      <c r="G42" s="141"/>
      <c r="H42" s="141"/>
      <c r="I42" s="141"/>
      <c r="J42" s="142"/>
      <c r="K42" s="140" t="s">
        <v>341</v>
      </c>
      <c r="L42" s="141"/>
      <c r="M42" s="141"/>
      <c r="N42" s="141"/>
      <c r="O42" s="141"/>
      <c r="P42" s="141"/>
      <c r="Q42" s="141"/>
      <c r="R42" s="141"/>
      <c r="S42" s="141"/>
      <c r="T42" s="141"/>
      <c r="U42" s="141"/>
      <c r="V42" s="141"/>
      <c r="W42" s="141"/>
      <c r="X42" s="142"/>
      <c r="Y42" s="133">
        <v>2014</v>
      </c>
      <c r="Z42" s="134"/>
      <c r="AA42" s="134"/>
      <c r="AB42" s="55" t="str">
        <f>IF(Y42="","",("年"))</f>
        <v>年</v>
      </c>
      <c r="AC42" s="73">
        <v>3</v>
      </c>
      <c r="AD42" s="76" t="str">
        <f>IF(AC42="","","月")</f>
        <v>月</v>
      </c>
      <c r="AE42" s="73">
        <v>25</v>
      </c>
      <c r="AF42" s="77" t="str">
        <f>IF(AE42="","","日")</f>
        <v>日</v>
      </c>
    </row>
    <row r="43" spans="1:32" ht="15" customHeight="1" x14ac:dyDescent="0.15">
      <c r="A43" s="143"/>
      <c r="B43" s="144"/>
      <c r="C43" s="144"/>
      <c r="D43" s="144"/>
      <c r="E43" s="144"/>
      <c r="F43" s="144"/>
      <c r="G43" s="144"/>
      <c r="H43" s="144"/>
      <c r="I43" s="144"/>
      <c r="J43" s="145"/>
      <c r="K43" s="143"/>
      <c r="L43" s="144"/>
      <c r="M43" s="144"/>
      <c r="N43" s="144"/>
      <c r="O43" s="144"/>
      <c r="P43" s="144"/>
      <c r="Q43" s="144"/>
      <c r="R43" s="144"/>
      <c r="S43" s="144"/>
      <c r="T43" s="144"/>
      <c r="U43" s="144"/>
      <c r="V43" s="144"/>
      <c r="W43" s="144"/>
      <c r="X43" s="145"/>
      <c r="Y43" s="135" t="str">
        <f>IFERROR(IF(AND(Y42=2019,AC42&gt;4),"(令和元)",("("&amp;VLOOKUP(Y42,和暦―西暦!A:B,2,FALSE)&amp;")")),"")</f>
        <v>(平成26)</v>
      </c>
      <c r="Z43" s="136" t="e">
        <f>IF(AND(#REF!=2019,#REF!&gt;4),"令和",VLOOKUP(#REF!,和暦―西暦!#REF!,2,FALSE))</f>
        <v>#REF!</v>
      </c>
      <c r="AA43" s="136" t="e">
        <f>IF(AND(#REF!=2019,#REF!&gt;4),"令和",VLOOKUP(#REF!,和暦―西暦!#REF!,2,FALSE))</f>
        <v>#REF!</v>
      </c>
      <c r="AB43" s="114"/>
      <c r="AC43" s="113"/>
      <c r="AD43" s="113"/>
      <c r="AE43" s="113"/>
      <c r="AF43" s="75"/>
    </row>
    <row r="44" spans="1:32" ht="15" customHeight="1" x14ac:dyDescent="0.15">
      <c r="A44" s="209" t="s">
        <v>164</v>
      </c>
      <c r="B44" s="210"/>
      <c r="C44" s="210"/>
      <c r="D44" s="210"/>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1"/>
    </row>
    <row r="45" spans="1:32" ht="30" customHeight="1" x14ac:dyDescent="0.15">
      <c r="A45" s="212"/>
      <c r="B45" s="213"/>
      <c r="C45" s="213"/>
      <c r="D45" s="213"/>
      <c r="E45" s="213"/>
      <c r="F45" s="213"/>
      <c r="G45" s="213"/>
      <c r="H45" s="213"/>
      <c r="I45" s="213"/>
      <c r="J45" s="213"/>
      <c r="K45" s="213"/>
      <c r="L45" s="213"/>
      <c r="M45" s="213"/>
      <c r="N45" s="213"/>
      <c r="O45" s="213"/>
      <c r="P45" s="213"/>
      <c r="Q45" s="213"/>
      <c r="R45" s="213"/>
      <c r="S45" s="213"/>
      <c r="T45" s="213"/>
      <c r="U45" s="213"/>
      <c r="V45" s="213"/>
      <c r="W45" s="213"/>
      <c r="X45" s="213"/>
      <c r="Y45" s="213"/>
      <c r="Z45" s="213"/>
      <c r="AA45" s="213"/>
      <c r="AB45" s="213"/>
      <c r="AC45" s="213"/>
      <c r="AD45" s="213"/>
      <c r="AE45" s="213"/>
      <c r="AF45" s="214"/>
    </row>
    <row r="46" spans="1:32" s="2" customFormat="1" ht="15" customHeight="1" x14ac:dyDescent="0.15">
      <c r="A46" s="185" t="s">
        <v>24</v>
      </c>
      <c r="B46" s="183" t="s">
        <v>17</v>
      </c>
      <c r="C46" s="184"/>
      <c r="D46" s="138"/>
      <c r="E46" s="138"/>
      <c r="F46" s="138"/>
      <c r="G46" s="132" t="s">
        <v>23</v>
      </c>
      <c r="H46" s="132"/>
      <c r="I46" s="132" t="s">
        <v>26</v>
      </c>
      <c r="J46" s="170"/>
      <c r="K46" s="137" t="s">
        <v>224</v>
      </c>
      <c r="L46" s="138"/>
      <c r="M46" s="138"/>
      <c r="N46" s="138"/>
      <c r="O46" s="138"/>
      <c r="P46" s="138"/>
      <c r="Q46" s="138"/>
      <c r="R46" s="138"/>
      <c r="S46" s="138"/>
      <c r="T46" s="138"/>
      <c r="U46" s="138"/>
      <c r="V46" s="138"/>
      <c r="W46" s="138"/>
      <c r="X46" s="138"/>
      <c r="Y46" s="138"/>
      <c r="Z46" s="138"/>
      <c r="AA46" s="138"/>
      <c r="AB46" s="138"/>
      <c r="AC46" s="138"/>
      <c r="AD46" s="138"/>
      <c r="AE46" s="138"/>
      <c r="AF46" s="139"/>
    </row>
    <row r="47" spans="1:32" ht="15" customHeight="1" x14ac:dyDescent="0.15">
      <c r="A47" s="186"/>
      <c r="B47" s="154"/>
      <c r="C47" s="162"/>
      <c r="D47" s="163" t="str">
        <f>IFERROR(IF(AND(B47=2019,G47&gt;4),"(令和元)年",("("&amp;VLOOKUP(B47,和暦―西暦!A:B,2,FALSE)&amp;")年")),"")</f>
        <v/>
      </c>
      <c r="E47" s="163" t="e">
        <f>IF(AND(#REF!=2019,#REF!&gt;4),"令和",VLOOKUP(#REF!,和暦―西暦!#REF!,2,FALSE))</f>
        <v>#REF!</v>
      </c>
      <c r="F47" s="163" t="e">
        <f>IF(AND(#REF!=2019,#REF!&gt;4),"令和",VLOOKUP(#REF!,和暦―西暦!#REF!,2,FALSE))</f>
        <v>#REF!</v>
      </c>
      <c r="G47" s="107"/>
      <c r="H47" s="112" t="str">
        <f>IF(G47="","","月")</f>
        <v/>
      </c>
      <c r="I47" s="107"/>
      <c r="J47" s="74" t="str">
        <f>IF(I47="","","日")</f>
        <v/>
      </c>
      <c r="K47" s="151"/>
      <c r="L47" s="152"/>
      <c r="M47" s="152"/>
      <c r="N47" s="152"/>
      <c r="O47" s="152"/>
      <c r="P47" s="152"/>
      <c r="Q47" s="152"/>
      <c r="R47" s="152"/>
      <c r="S47" s="152"/>
      <c r="T47" s="152"/>
      <c r="U47" s="152"/>
      <c r="V47" s="152"/>
      <c r="W47" s="152"/>
      <c r="X47" s="152"/>
      <c r="Y47" s="152"/>
      <c r="Z47" s="152"/>
      <c r="AA47" s="152"/>
      <c r="AB47" s="152"/>
      <c r="AC47" s="152"/>
      <c r="AD47" s="152"/>
      <c r="AE47" s="152"/>
      <c r="AF47" s="153"/>
    </row>
    <row r="48" spans="1:32" ht="15" customHeight="1" x14ac:dyDescent="0.15">
      <c r="A48" s="186"/>
      <c r="B48" s="149"/>
      <c r="C48" s="160"/>
      <c r="D48" s="161" t="str">
        <f>IFERROR(IF(AND(B48=2019,G48&gt;4),"(令和元)年",("("&amp;VLOOKUP(B48,和暦―西暦!A:B,2,FALSE)&amp;")年")),"")</f>
        <v/>
      </c>
      <c r="E48" s="161" t="e">
        <f>IF(AND(#REF!=2019,#REF!&gt;4),"令和",VLOOKUP(#REF!,和暦―西暦!#REF!,2,FALSE))</f>
        <v>#REF!</v>
      </c>
      <c r="F48" s="161" t="e">
        <f>IF(AND(#REF!=2019,#REF!&gt;4),"令和",VLOOKUP(#REF!,和暦―西暦!#REF!,2,FALSE))</f>
        <v>#REF!</v>
      </c>
      <c r="G48" s="101"/>
      <c r="H48" s="102" t="str">
        <f>IF(G48="","","月")</f>
        <v/>
      </c>
      <c r="I48" s="101"/>
      <c r="J48" s="27" t="str">
        <f>IF(I48="","","日")</f>
        <v/>
      </c>
      <c r="K48" s="146"/>
      <c r="L48" s="147"/>
      <c r="M48" s="147"/>
      <c r="N48" s="147"/>
      <c r="O48" s="147"/>
      <c r="P48" s="147"/>
      <c r="Q48" s="147"/>
      <c r="R48" s="147"/>
      <c r="S48" s="147"/>
      <c r="T48" s="147"/>
      <c r="U48" s="147"/>
      <c r="V48" s="147"/>
      <c r="W48" s="147"/>
      <c r="X48" s="147"/>
      <c r="Y48" s="147"/>
      <c r="Z48" s="147"/>
      <c r="AA48" s="147"/>
      <c r="AB48" s="147"/>
      <c r="AC48" s="147"/>
      <c r="AD48" s="147"/>
      <c r="AE48" s="147"/>
      <c r="AF48" s="148"/>
    </row>
    <row r="49" spans="1:32" ht="15" customHeight="1" x14ac:dyDescent="0.15">
      <c r="A49" s="186"/>
      <c r="B49" s="149"/>
      <c r="C49" s="160"/>
      <c r="D49" s="161" t="str">
        <f>IFERROR(IF(AND(B49=2019,G49&gt;4),"(令和元)年",("("&amp;VLOOKUP(B49,和暦―西暦!A:B,2,FALSE)&amp;")年")),"")</f>
        <v/>
      </c>
      <c r="E49" s="161" t="e">
        <f>IF(AND(#REF!=2019,#REF!&gt;4),"令和",VLOOKUP(#REF!,和暦―西暦!#REF!,2,FALSE))</f>
        <v>#REF!</v>
      </c>
      <c r="F49" s="161" t="e">
        <f>IF(AND(#REF!=2019,#REF!&gt;4),"令和",VLOOKUP(#REF!,和暦―西暦!#REF!,2,FALSE))</f>
        <v>#REF!</v>
      </c>
      <c r="G49" s="101"/>
      <c r="H49" s="102" t="str">
        <f>IF(G49="","","月")</f>
        <v/>
      </c>
      <c r="I49" s="101"/>
      <c r="J49" s="27" t="str">
        <f>IF(I49="","","日")</f>
        <v/>
      </c>
      <c r="K49" s="146"/>
      <c r="L49" s="147"/>
      <c r="M49" s="147"/>
      <c r="N49" s="147"/>
      <c r="O49" s="147"/>
      <c r="P49" s="147"/>
      <c r="Q49" s="147"/>
      <c r="R49" s="147"/>
      <c r="S49" s="147"/>
      <c r="T49" s="147"/>
      <c r="U49" s="147"/>
      <c r="V49" s="147"/>
      <c r="W49" s="147"/>
      <c r="X49" s="147"/>
      <c r="Y49" s="147"/>
      <c r="Z49" s="147"/>
      <c r="AA49" s="147"/>
      <c r="AB49" s="147"/>
      <c r="AC49" s="147"/>
      <c r="AD49" s="147"/>
      <c r="AE49" s="147"/>
      <c r="AF49" s="148"/>
    </row>
    <row r="50" spans="1:32" ht="15" customHeight="1" x14ac:dyDescent="0.15">
      <c r="A50" s="186"/>
      <c r="B50" s="149"/>
      <c r="C50" s="160"/>
      <c r="D50" s="161" t="str">
        <f>IFERROR(IF(AND(B50=2019,G50&gt;4),"(令和元)年",("("&amp;VLOOKUP(B50,和暦―西暦!A:B,2,FALSE)&amp;")年")),"")</f>
        <v/>
      </c>
      <c r="E50" s="161" t="e">
        <f>IF(AND(#REF!=2019,#REF!&gt;4),"令和",VLOOKUP(#REF!,和暦―西暦!#REF!,2,FALSE))</f>
        <v>#REF!</v>
      </c>
      <c r="F50" s="161" t="e">
        <f>IF(AND(#REF!=2019,#REF!&gt;4),"令和",VLOOKUP(#REF!,和暦―西暦!#REF!,2,FALSE))</f>
        <v>#REF!</v>
      </c>
      <c r="G50" s="101"/>
      <c r="H50" s="102" t="str">
        <f>IF(G50="","","月")</f>
        <v/>
      </c>
      <c r="I50" s="101"/>
      <c r="J50" s="27" t="str">
        <f>IF(I50="","","日")</f>
        <v/>
      </c>
      <c r="K50" s="146"/>
      <c r="L50" s="147"/>
      <c r="M50" s="147"/>
      <c r="N50" s="147"/>
      <c r="O50" s="147"/>
      <c r="P50" s="147"/>
      <c r="Q50" s="147"/>
      <c r="R50" s="147"/>
      <c r="S50" s="147"/>
      <c r="T50" s="147"/>
      <c r="U50" s="147"/>
      <c r="V50" s="147"/>
      <c r="W50" s="147"/>
      <c r="X50" s="147"/>
      <c r="Y50" s="147"/>
      <c r="Z50" s="147"/>
      <c r="AA50" s="147"/>
      <c r="AB50" s="147"/>
      <c r="AC50" s="147"/>
      <c r="AD50" s="147"/>
      <c r="AE50" s="147"/>
      <c r="AF50" s="148"/>
    </row>
    <row r="51" spans="1:32" ht="15" customHeight="1" x14ac:dyDescent="0.15">
      <c r="A51" s="187"/>
      <c r="B51" s="164"/>
      <c r="C51" s="165"/>
      <c r="D51" s="166" t="str">
        <f>IFERROR(IF(AND(B51=2019,G51&gt;4),"(令和元)年",("("&amp;VLOOKUP(B51,和暦―西暦!A:B,2,FALSE)&amp;")年")),"")</f>
        <v/>
      </c>
      <c r="E51" s="166" t="e">
        <f>IF(AND(#REF!=2019,#REF!&gt;4),"令和",VLOOKUP(#REF!,和暦―西暦!#REF!,2,FALSE))</f>
        <v>#REF!</v>
      </c>
      <c r="F51" s="166" t="e">
        <f>IF(AND(#REF!=2019,#REF!&gt;4),"令和",VLOOKUP(#REF!,和暦―西暦!#REF!,2,FALSE))</f>
        <v>#REF!</v>
      </c>
      <c r="G51" s="104"/>
      <c r="H51" s="105" t="str">
        <f>IF(G51="","","月")</f>
        <v/>
      </c>
      <c r="I51" s="104"/>
      <c r="J51" s="28" t="str">
        <f>IF(I51="","","日")</f>
        <v/>
      </c>
      <c r="K51" s="167"/>
      <c r="L51" s="168"/>
      <c r="M51" s="168"/>
      <c r="N51" s="168"/>
      <c r="O51" s="168"/>
      <c r="P51" s="168"/>
      <c r="Q51" s="168"/>
      <c r="R51" s="168"/>
      <c r="S51" s="168"/>
      <c r="T51" s="168"/>
      <c r="U51" s="168"/>
      <c r="V51" s="168"/>
      <c r="W51" s="168"/>
      <c r="X51" s="168"/>
      <c r="Y51" s="168"/>
      <c r="Z51" s="168"/>
      <c r="AA51" s="168"/>
      <c r="AB51" s="168"/>
      <c r="AC51" s="168"/>
      <c r="AD51" s="168"/>
      <c r="AE51" s="168"/>
      <c r="AF51" s="169"/>
    </row>
    <row r="52" spans="1:32" s="4" customFormat="1" ht="15" customHeight="1" x14ac:dyDescent="0.15">
      <c r="A52" s="137" t="s">
        <v>123</v>
      </c>
      <c r="B52" s="138"/>
      <c r="C52" s="138"/>
      <c r="D52" s="138"/>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9"/>
    </row>
    <row r="53" spans="1:32" ht="15" customHeight="1" x14ac:dyDescent="0.15">
      <c r="A53" s="183" t="s">
        <v>17</v>
      </c>
      <c r="B53" s="184"/>
      <c r="C53" s="138"/>
      <c r="D53" s="138"/>
      <c r="E53" s="138"/>
      <c r="F53" s="132" t="s">
        <v>23</v>
      </c>
      <c r="G53" s="170"/>
      <c r="H53" s="137" t="s">
        <v>121</v>
      </c>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9"/>
    </row>
    <row r="54" spans="1:32" ht="15" customHeight="1" x14ac:dyDescent="0.15">
      <c r="A54" s="154">
        <v>2017</v>
      </c>
      <c r="B54" s="162"/>
      <c r="C54" s="163" t="str">
        <f>IFERROR(IF(AND(A54=2019,F54&gt;4),"(令和元)年",("("&amp;VLOOKUP(A54,和暦―西暦!A:B,2,FALSE)&amp;")年")),"")</f>
        <v>(平成29)年</v>
      </c>
      <c r="D54" s="163" t="e">
        <f>IF(AND(#REF!=2019,#REF!&gt;4),"令和",VLOOKUP(#REF!,和暦―西暦!#REF!,2,FALSE))</f>
        <v>#REF!</v>
      </c>
      <c r="E54" s="163" t="e">
        <f>IF(AND(#REF!=2019,#REF!&gt;4),"令和",VLOOKUP(#REF!,和暦―西暦!#REF!,2,FALSE))</f>
        <v>#REF!</v>
      </c>
      <c r="F54" s="20">
        <v>4</v>
      </c>
      <c r="G54" s="21" t="str">
        <f>IF(F54="","","月")</f>
        <v>月</v>
      </c>
      <c r="H54" s="151" t="s">
        <v>340</v>
      </c>
      <c r="I54" s="152"/>
      <c r="J54" s="152"/>
      <c r="K54" s="152"/>
      <c r="L54" s="152"/>
      <c r="M54" s="152"/>
      <c r="N54" s="152"/>
      <c r="O54" s="152"/>
      <c r="P54" s="152"/>
      <c r="Q54" s="152"/>
      <c r="R54" s="152"/>
      <c r="S54" s="152"/>
      <c r="T54" s="152"/>
      <c r="U54" s="152"/>
      <c r="V54" s="152"/>
      <c r="W54" s="152"/>
      <c r="X54" s="152"/>
      <c r="Y54" s="152"/>
      <c r="Z54" s="152"/>
      <c r="AA54" s="152"/>
      <c r="AB54" s="152"/>
      <c r="AC54" s="152"/>
      <c r="AD54" s="152"/>
      <c r="AE54" s="152"/>
      <c r="AF54" s="153"/>
    </row>
    <row r="55" spans="1:32" ht="15" customHeight="1" x14ac:dyDescent="0.15">
      <c r="A55" s="149">
        <v>2018</v>
      </c>
      <c r="B55" s="160"/>
      <c r="C55" s="161" t="str">
        <f>IFERROR(IF(AND(A55=2019,F55&gt;4),"(令和元)年",("("&amp;VLOOKUP(A55,和暦―西暦!A:B,2,FALSE)&amp;")年")),"")</f>
        <v>(平成30)年</v>
      </c>
      <c r="D55" s="161" t="e">
        <f>IF(AND(#REF!=2019,#REF!&gt;4),"令和",VLOOKUP(#REF!,和暦―西暦!#REF!,2,FALSE))</f>
        <v>#REF!</v>
      </c>
      <c r="E55" s="161" t="e">
        <f>IF(AND(#REF!=2019,#REF!&gt;4),"令和",VLOOKUP(#REF!,和暦―西暦!#REF!,2,FALSE))</f>
        <v>#REF!</v>
      </c>
      <c r="F55" s="22">
        <v>4</v>
      </c>
      <c r="G55" s="23" t="str">
        <f t="shared" ref="G55:G62" si="1">IF(F55="","","月")</f>
        <v>月</v>
      </c>
      <c r="H55" s="146" t="s">
        <v>185</v>
      </c>
      <c r="I55" s="147"/>
      <c r="J55" s="147"/>
      <c r="K55" s="147"/>
      <c r="L55" s="147"/>
      <c r="M55" s="147"/>
      <c r="N55" s="147"/>
      <c r="O55" s="147"/>
      <c r="P55" s="147"/>
      <c r="Q55" s="147"/>
      <c r="R55" s="147"/>
      <c r="S55" s="147"/>
      <c r="T55" s="147"/>
      <c r="U55" s="147"/>
      <c r="V55" s="147"/>
      <c r="W55" s="147"/>
      <c r="X55" s="147"/>
      <c r="Y55" s="147"/>
      <c r="Z55" s="147"/>
      <c r="AA55" s="147"/>
      <c r="AB55" s="147"/>
      <c r="AC55" s="147"/>
      <c r="AD55" s="147"/>
      <c r="AE55" s="147"/>
      <c r="AF55" s="148"/>
    </row>
    <row r="56" spans="1:32" ht="15" customHeight="1" x14ac:dyDescent="0.15">
      <c r="A56" s="149"/>
      <c r="B56" s="160"/>
      <c r="C56" s="161" t="str">
        <f>IFERROR(IF(AND(A56=2019,F56&gt;4),"(令和元)年",("("&amp;VLOOKUP(A56,和暦―西暦!A:B,2,FALSE)&amp;")年")),"")</f>
        <v/>
      </c>
      <c r="D56" s="161" t="e">
        <f>IF(AND(#REF!=2019,#REF!&gt;4),"令和",VLOOKUP(#REF!,和暦―西暦!#REF!,2,FALSE))</f>
        <v>#REF!</v>
      </c>
      <c r="E56" s="161" t="e">
        <f>IF(AND(#REF!=2019,#REF!&gt;4),"令和",VLOOKUP(#REF!,和暦―西暦!#REF!,2,FALSE))</f>
        <v>#REF!</v>
      </c>
      <c r="F56" s="22"/>
      <c r="G56" s="23" t="str">
        <f t="shared" si="1"/>
        <v/>
      </c>
      <c r="H56" s="146"/>
      <c r="I56" s="147"/>
      <c r="J56" s="147"/>
      <c r="K56" s="147"/>
      <c r="L56" s="147"/>
      <c r="M56" s="147"/>
      <c r="N56" s="147"/>
      <c r="O56" s="147"/>
      <c r="P56" s="147"/>
      <c r="Q56" s="147"/>
      <c r="R56" s="147"/>
      <c r="S56" s="147"/>
      <c r="T56" s="147"/>
      <c r="U56" s="147"/>
      <c r="V56" s="147"/>
      <c r="W56" s="147"/>
      <c r="X56" s="147"/>
      <c r="Y56" s="147"/>
      <c r="Z56" s="147"/>
      <c r="AA56" s="147"/>
      <c r="AB56" s="147"/>
      <c r="AC56" s="147"/>
      <c r="AD56" s="147"/>
      <c r="AE56" s="147"/>
      <c r="AF56" s="148"/>
    </row>
    <row r="57" spans="1:32" ht="15" customHeight="1" x14ac:dyDescent="0.15">
      <c r="A57" s="149"/>
      <c r="B57" s="160"/>
      <c r="C57" s="161" t="str">
        <f>IFERROR(IF(AND(A57=2019,F57&gt;4),"(令和元)年",("("&amp;VLOOKUP(A57,和暦―西暦!A:B,2,FALSE)&amp;")年")),"")</f>
        <v/>
      </c>
      <c r="D57" s="161" t="e">
        <f>IF(AND(#REF!=2019,#REF!&gt;4),"令和",VLOOKUP(#REF!,和暦―西暦!#REF!,2,FALSE))</f>
        <v>#REF!</v>
      </c>
      <c r="E57" s="161" t="e">
        <f>IF(AND(#REF!=2019,#REF!&gt;4),"令和",VLOOKUP(#REF!,和暦―西暦!#REF!,2,FALSE))</f>
        <v>#REF!</v>
      </c>
      <c r="F57" s="22"/>
      <c r="G57" s="23" t="str">
        <f t="shared" si="1"/>
        <v/>
      </c>
      <c r="H57" s="146"/>
      <c r="I57" s="147"/>
      <c r="J57" s="147"/>
      <c r="K57" s="147"/>
      <c r="L57" s="147"/>
      <c r="M57" s="147"/>
      <c r="N57" s="147"/>
      <c r="O57" s="147"/>
      <c r="P57" s="147"/>
      <c r="Q57" s="147"/>
      <c r="R57" s="147"/>
      <c r="S57" s="147"/>
      <c r="T57" s="147"/>
      <c r="U57" s="147"/>
      <c r="V57" s="147"/>
      <c r="W57" s="147"/>
      <c r="X57" s="147"/>
      <c r="Y57" s="147"/>
      <c r="Z57" s="147"/>
      <c r="AA57" s="147"/>
      <c r="AB57" s="147"/>
      <c r="AC57" s="147"/>
      <c r="AD57" s="147"/>
      <c r="AE57" s="147"/>
      <c r="AF57" s="148"/>
    </row>
    <row r="58" spans="1:32" ht="15" customHeight="1" x14ac:dyDescent="0.15">
      <c r="A58" s="149"/>
      <c r="B58" s="160"/>
      <c r="C58" s="161" t="str">
        <f>IFERROR(IF(AND(A58=2019,F58&gt;4),"(令和元)年",("("&amp;VLOOKUP(A58,和暦―西暦!A:B,2,FALSE)&amp;")年")),"")</f>
        <v/>
      </c>
      <c r="D58" s="161" t="e">
        <f>IF(AND(#REF!=2019,#REF!&gt;4),"令和",VLOOKUP(#REF!,和暦―西暦!#REF!,2,FALSE))</f>
        <v>#REF!</v>
      </c>
      <c r="E58" s="161" t="e">
        <f>IF(AND(#REF!=2019,#REF!&gt;4),"令和",VLOOKUP(#REF!,和暦―西暦!#REF!,2,FALSE))</f>
        <v>#REF!</v>
      </c>
      <c r="F58" s="22"/>
      <c r="G58" s="23" t="str">
        <f t="shared" si="1"/>
        <v/>
      </c>
      <c r="H58" s="146"/>
      <c r="I58" s="147"/>
      <c r="J58" s="147"/>
      <c r="K58" s="147"/>
      <c r="L58" s="147"/>
      <c r="M58" s="147"/>
      <c r="N58" s="147"/>
      <c r="O58" s="147"/>
      <c r="P58" s="147"/>
      <c r="Q58" s="147"/>
      <c r="R58" s="147"/>
      <c r="S58" s="147"/>
      <c r="T58" s="147"/>
      <c r="U58" s="147"/>
      <c r="V58" s="147"/>
      <c r="W58" s="147"/>
      <c r="X58" s="147"/>
      <c r="Y58" s="147"/>
      <c r="Z58" s="147"/>
      <c r="AA58" s="147"/>
      <c r="AB58" s="147"/>
      <c r="AC58" s="147"/>
      <c r="AD58" s="147"/>
      <c r="AE58" s="147"/>
      <c r="AF58" s="148"/>
    </row>
    <row r="59" spans="1:32" ht="15" customHeight="1" x14ac:dyDescent="0.15">
      <c r="A59" s="149"/>
      <c r="B59" s="160"/>
      <c r="C59" s="161" t="str">
        <f>IFERROR(IF(AND(A59=2019,F59&gt;4),"(令和元)年",("("&amp;VLOOKUP(A59,和暦―西暦!A:B,2,FALSE)&amp;")年")),"")</f>
        <v/>
      </c>
      <c r="D59" s="161" t="e">
        <f>IF(AND(#REF!=2019,#REF!&gt;4),"令和",VLOOKUP(#REF!,和暦―西暦!#REF!,2,FALSE))</f>
        <v>#REF!</v>
      </c>
      <c r="E59" s="161" t="e">
        <f>IF(AND(#REF!=2019,#REF!&gt;4),"令和",VLOOKUP(#REF!,和暦―西暦!#REF!,2,FALSE))</f>
        <v>#REF!</v>
      </c>
      <c r="F59" s="22"/>
      <c r="G59" s="23" t="str">
        <f t="shared" si="1"/>
        <v/>
      </c>
      <c r="H59" s="146"/>
      <c r="I59" s="147"/>
      <c r="J59" s="147"/>
      <c r="K59" s="147"/>
      <c r="L59" s="147"/>
      <c r="M59" s="147"/>
      <c r="N59" s="147"/>
      <c r="O59" s="147"/>
      <c r="P59" s="147"/>
      <c r="Q59" s="147"/>
      <c r="R59" s="147"/>
      <c r="S59" s="147"/>
      <c r="T59" s="147"/>
      <c r="U59" s="147"/>
      <c r="V59" s="147"/>
      <c r="W59" s="147"/>
      <c r="X59" s="147"/>
      <c r="Y59" s="147"/>
      <c r="Z59" s="147"/>
      <c r="AA59" s="147"/>
      <c r="AB59" s="147"/>
      <c r="AC59" s="147"/>
      <c r="AD59" s="147"/>
      <c r="AE59" s="147"/>
      <c r="AF59" s="148"/>
    </row>
    <row r="60" spans="1:32" ht="15" customHeight="1" x14ac:dyDescent="0.15">
      <c r="A60" s="149"/>
      <c r="B60" s="160"/>
      <c r="C60" s="161" t="str">
        <f>IFERROR(IF(AND(A60=2019,F60&gt;4),"(令和元)年",("("&amp;VLOOKUP(A60,和暦―西暦!A:B,2,FALSE)&amp;")年")),"")</f>
        <v/>
      </c>
      <c r="D60" s="161" t="e">
        <f>IF(AND(#REF!=2019,#REF!&gt;4),"令和",VLOOKUP(#REF!,和暦―西暦!#REF!,2,FALSE))</f>
        <v>#REF!</v>
      </c>
      <c r="E60" s="161" t="e">
        <f>IF(AND(#REF!=2019,#REF!&gt;4),"令和",VLOOKUP(#REF!,和暦―西暦!#REF!,2,FALSE))</f>
        <v>#REF!</v>
      </c>
      <c r="F60" s="22"/>
      <c r="G60" s="23" t="str">
        <f t="shared" si="1"/>
        <v/>
      </c>
      <c r="H60" s="146"/>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8"/>
    </row>
    <row r="61" spans="1:32" ht="15" customHeight="1" x14ac:dyDescent="0.15">
      <c r="A61" s="149"/>
      <c r="B61" s="160"/>
      <c r="C61" s="161" t="str">
        <f>IFERROR(IF(AND(A61=2019,F61&gt;4),"(令和元)年",("("&amp;VLOOKUP(A61,和暦―西暦!A:B,2,FALSE)&amp;")年")),"")</f>
        <v/>
      </c>
      <c r="D61" s="161" t="e">
        <f>IF(AND(#REF!=2019,#REF!&gt;4),"令和",VLOOKUP(#REF!,和暦―西暦!#REF!,2,FALSE))</f>
        <v>#REF!</v>
      </c>
      <c r="E61" s="161" t="e">
        <f>IF(AND(#REF!=2019,#REF!&gt;4),"令和",VLOOKUP(#REF!,和暦―西暦!#REF!,2,FALSE))</f>
        <v>#REF!</v>
      </c>
      <c r="F61" s="22"/>
      <c r="G61" s="23" t="str">
        <f t="shared" si="1"/>
        <v/>
      </c>
      <c r="H61" s="146"/>
      <c r="I61" s="147"/>
      <c r="J61" s="147"/>
      <c r="K61" s="147"/>
      <c r="L61" s="147"/>
      <c r="M61" s="147"/>
      <c r="N61" s="147"/>
      <c r="O61" s="147"/>
      <c r="P61" s="147"/>
      <c r="Q61" s="147"/>
      <c r="R61" s="147"/>
      <c r="S61" s="147"/>
      <c r="T61" s="147"/>
      <c r="U61" s="147"/>
      <c r="V61" s="147"/>
      <c r="W61" s="147"/>
      <c r="X61" s="147"/>
      <c r="Y61" s="147"/>
      <c r="Z61" s="147"/>
      <c r="AA61" s="147"/>
      <c r="AB61" s="147"/>
      <c r="AC61" s="147"/>
      <c r="AD61" s="147"/>
      <c r="AE61" s="147"/>
      <c r="AF61" s="148"/>
    </row>
    <row r="62" spans="1:32" ht="15" customHeight="1" x14ac:dyDescent="0.15">
      <c r="A62" s="164"/>
      <c r="B62" s="165"/>
      <c r="C62" s="166" t="str">
        <f>IFERROR(IF(AND(A62=2019,F62&gt;4),"(令和元)年",("("&amp;VLOOKUP(A62,和暦―西暦!A:B,2,FALSE)&amp;")年")),"")</f>
        <v/>
      </c>
      <c r="D62" s="166" t="e">
        <f>IF(AND(#REF!=2019,#REF!&gt;4),"令和",VLOOKUP(#REF!,和暦―西暦!#REF!,2,FALSE))</f>
        <v>#REF!</v>
      </c>
      <c r="E62" s="166" t="e">
        <f>IF(AND(#REF!=2019,#REF!&gt;4),"令和",VLOOKUP(#REF!,和暦―西暦!#REF!,2,FALSE))</f>
        <v>#REF!</v>
      </c>
      <c r="F62" s="24"/>
      <c r="G62" s="25" t="str">
        <f t="shared" si="1"/>
        <v/>
      </c>
      <c r="H62" s="167"/>
      <c r="I62" s="168"/>
      <c r="J62" s="168"/>
      <c r="K62" s="168"/>
      <c r="L62" s="168"/>
      <c r="M62" s="168"/>
      <c r="N62" s="168"/>
      <c r="O62" s="168"/>
      <c r="P62" s="168"/>
      <c r="Q62" s="168"/>
      <c r="R62" s="168"/>
      <c r="S62" s="168"/>
      <c r="T62" s="168"/>
      <c r="U62" s="168"/>
      <c r="V62" s="168"/>
      <c r="W62" s="168"/>
      <c r="X62" s="168"/>
      <c r="Y62" s="168"/>
      <c r="Z62" s="168"/>
      <c r="AA62" s="168"/>
      <c r="AB62" s="168"/>
      <c r="AC62" s="168"/>
      <c r="AD62" s="168"/>
      <c r="AE62" s="168"/>
      <c r="AF62" s="169"/>
    </row>
    <row r="63" spans="1:32" s="4" customFormat="1" ht="15" customHeight="1" x14ac:dyDescent="0.15">
      <c r="A63" s="137" t="s">
        <v>120</v>
      </c>
      <c r="B63" s="138"/>
      <c r="C63" s="138"/>
      <c r="D63" s="138"/>
      <c r="E63" s="138"/>
      <c r="F63" s="138"/>
      <c r="G63" s="138"/>
      <c r="H63" s="138"/>
      <c r="I63" s="138"/>
      <c r="J63" s="138"/>
      <c r="K63" s="138"/>
      <c r="L63" s="138"/>
      <c r="M63" s="138"/>
      <c r="N63" s="138"/>
      <c r="O63" s="138"/>
      <c r="P63" s="138"/>
      <c r="Q63" s="138"/>
      <c r="R63" s="138"/>
      <c r="S63" s="138"/>
      <c r="T63" s="138"/>
      <c r="U63" s="138"/>
      <c r="V63" s="138"/>
      <c r="W63" s="138"/>
      <c r="X63" s="138"/>
      <c r="Y63" s="138"/>
      <c r="Z63" s="138"/>
      <c r="AA63" s="138"/>
      <c r="AB63" s="138"/>
      <c r="AC63" s="138"/>
      <c r="AD63" s="138"/>
      <c r="AE63" s="138"/>
      <c r="AF63" s="139"/>
    </row>
    <row r="64" spans="1:32" ht="15" customHeight="1" x14ac:dyDescent="0.15">
      <c r="A64" s="183" t="s">
        <v>17</v>
      </c>
      <c r="B64" s="184"/>
      <c r="C64" s="138"/>
      <c r="D64" s="138"/>
      <c r="E64" s="138"/>
      <c r="F64" s="132" t="s">
        <v>23</v>
      </c>
      <c r="G64" s="170"/>
      <c r="H64" s="137" t="s">
        <v>121</v>
      </c>
      <c r="I64" s="138"/>
      <c r="J64" s="138"/>
      <c r="K64" s="138"/>
      <c r="L64" s="138"/>
      <c r="M64" s="138"/>
      <c r="N64" s="138"/>
      <c r="O64" s="138"/>
      <c r="P64" s="138"/>
      <c r="Q64" s="138"/>
      <c r="R64" s="138"/>
      <c r="S64" s="138"/>
      <c r="T64" s="138"/>
      <c r="U64" s="138"/>
      <c r="V64" s="138"/>
      <c r="W64" s="138"/>
      <c r="X64" s="138"/>
      <c r="Y64" s="138"/>
      <c r="Z64" s="138"/>
      <c r="AA64" s="138"/>
      <c r="AB64" s="138"/>
      <c r="AC64" s="138"/>
      <c r="AD64" s="138"/>
      <c r="AE64" s="138"/>
      <c r="AF64" s="139"/>
    </row>
    <row r="65" spans="1:32" ht="15" customHeight="1" x14ac:dyDescent="0.15">
      <c r="A65" s="154"/>
      <c r="B65" s="162"/>
      <c r="C65" s="163" t="str">
        <f>IFERROR(IF(AND(A65=2019,F65&gt;4),"(令和元)年",("("&amp;VLOOKUP(A65,和暦―西暦!A:B,2,FALSE)&amp;")年")),"")</f>
        <v/>
      </c>
      <c r="D65" s="163" t="e">
        <f>IF(AND(#REF!=2019,#REF!&gt;4),"令和",VLOOKUP(#REF!,和暦―西暦!#REF!,2,FALSE))</f>
        <v>#REF!</v>
      </c>
      <c r="E65" s="163" t="e">
        <f>IF(AND(#REF!=2019,#REF!&gt;4),"令和",VLOOKUP(#REF!,和暦―西暦!#REF!,2,FALSE))</f>
        <v>#REF!</v>
      </c>
      <c r="F65" s="20"/>
      <c r="G65" s="21" t="str">
        <f>IF(F65="","","月")</f>
        <v/>
      </c>
      <c r="H65" s="151"/>
      <c r="I65" s="152"/>
      <c r="J65" s="152"/>
      <c r="K65" s="152"/>
      <c r="L65" s="152"/>
      <c r="M65" s="152"/>
      <c r="N65" s="152"/>
      <c r="O65" s="152"/>
      <c r="P65" s="152"/>
      <c r="Q65" s="152"/>
      <c r="R65" s="152"/>
      <c r="S65" s="152"/>
      <c r="T65" s="152"/>
      <c r="U65" s="152"/>
      <c r="V65" s="152"/>
      <c r="W65" s="152"/>
      <c r="X65" s="152"/>
      <c r="Y65" s="152"/>
      <c r="Z65" s="152"/>
      <c r="AA65" s="152"/>
      <c r="AB65" s="152"/>
      <c r="AC65" s="152"/>
      <c r="AD65" s="152"/>
      <c r="AE65" s="152"/>
      <c r="AF65" s="153"/>
    </row>
    <row r="66" spans="1:32" ht="15" customHeight="1" x14ac:dyDescent="0.15">
      <c r="A66" s="149"/>
      <c r="B66" s="160"/>
      <c r="C66" s="161" t="str">
        <f>IFERROR(IF(AND(A66=2019,F66&gt;4),"(令和元)年",("("&amp;VLOOKUP(A66,和暦―西暦!A:B,2,FALSE)&amp;")年")),"")</f>
        <v/>
      </c>
      <c r="D66" s="161" t="e">
        <f>IF(AND(#REF!=2019,#REF!&gt;4),"令和",VLOOKUP(#REF!,和暦―西暦!#REF!,2,FALSE))</f>
        <v>#REF!</v>
      </c>
      <c r="E66" s="161" t="e">
        <f>IF(AND(#REF!=2019,#REF!&gt;4),"令和",VLOOKUP(#REF!,和暦―西暦!#REF!,2,FALSE))</f>
        <v>#REF!</v>
      </c>
      <c r="F66" s="22"/>
      <c r="G66" s="23" t="str">
        <f t="shared" ref="G66:G74" si="2">IF(F66="","","月")</f>
        <v/>
      </c>
      <c r="H66" s="146"/>
      <c r="I66" s="147"/>
      <c r="J66" s="147"/>
      <c r="K66" s="147"/>
      <c r="L66" s="147"/>
      <c r="M66" s="147"/>
      <c r="N66" s="147"/>
      <c r="O66" s="147"/>
      <c r="P66" s="147"/>
      <c r="Q66" s="147"/>
      <c r="R66" s="147"/>
      <c r="S66" s="147"/>
      <c r="T66" s="147"/>
      <c r="U66" s="147"/>
      <c r="V66" s="147"/>
      <c r="W66" s="147"/>
      <c r="X66" s="147"/>
      <c r="Y66" s="147"/>
      <c r="Z66" s="147"/>
      <c r="AA66" s="147"/>
      <c r="AB66" s="147"/>
      <c r="AC66" s="147"/>
      <c r="AD66" s="147"/>
      <c r="AE66" s="147"/>
      <c r="AF66" s="148"/>
    </row>
    <row r="67" spans="1:32" ht="15" customHeight="1" x14ac:dyDescent="0.15">
      <c r="A67" s="149"/>
      <c r="B67" s="160"/>
      <c r="C67" s="161" t="str">
        <f>IFERROR(IF(AND(A67=2019,F67&gt;4),"(令和元)年",("("&amp;VLOOKUP(A67,和暦―西暦!A:B,2,FALSE)&amp;")年")),"")</f>
        <v/>
      </c>
      <c r="D67" s="161" t="e">
        <f>IF(AND(#REF!=2019,#REF!&gt;4),"令和",VLOOKUP(#REF!,和暦―西暦!#REF!,2,FALSE))</f>
        <v>#REF!</v>
      </c>
      <c r="E67" s="161" t="e">
        <f>IF(AND(#REF!=2019,#REF!&gt;4),"令和",VLOOKUP(#REF!,和暦―西暦!#REF!,2,FALSE))</f>
        <v>#REF!</v>
      </c>
      <c r="F67" s="22"/>
      <c r="G67" s="23" t="str">
        <f t="shared" si="2"/>
        <v/>
      </c>
      <c r="H67" s="146"/>
      <c r="I67" s="147"/>
      <c r="J67" s="147"/>
      <c r="K67" s="147"/>
      <c r="L67" s="147"/>
      <c r="M67" s="147"/>
      <c r="N67" s="147"/>
      <c r="O67" s="147"/>
      <c r="P67" s="147"/>
      <c r="Q67" s="147"/>
      <c r="R67" s="147"/>
      <c r="S67" s="147"/>
      <c r="T67" s="147"/>
      <c r="U67" s="147"/>
      <c r="V67" s="147"/>
      <c r="W67" s="147"/>
      <c r="X67" s="147"/>
      <c r="Y67" s="147"/>
      <c r="Z67" s="147"/>
      <c r="AA67" s="147"/>
      <c r="AB67" s="147"/>
      <c r="AC67" s="147"/>
      <c r="AD67" s="147"/>
      <c r="AE67" s="147"/>
      <c r="AF67" s="148"/>
    </row>
    <row r="68" spans="1:32" ht="15" customHeight="1" x14ac:dyDescent="0.15">
      <c r="A68" s="149"/>
      <c r="B68" s="160"/>
      <c r="C68" s="161" t="str">
        <f>IFERROR(IF(AND(A68=2019,F68&gt;4),"(令和元)年",("("&amp;VLOOKUP(A68,和暦―西暦!A:B,2,FALSE)&amp;")年")),"")</f>
        <v/>
      </c>
      <c r="D68" s="161" t="e">
        <f>IF(AND(#REF!=2019,#REF!&gt;4),"令和",VLOOKUP(#REF!,和暦―西暦!#REF!,2,FALSE))</f>
        <v>#REF!</v>
      </c>
      <c r="E68" s="161" t="e">
        <f>IF(AND(#REF!=2019,#REF!&gt;4),"令和",VLOOKUP(#REF!,和暦―西暦!#REF!,2,FALSE))</f>
        <v>#REF!</v>
      </c>
      <c r="F68" s="22"/>
      <c r="G68" s="23" t="str">
        <f t="shared" si="2"/>
        <v/>
      </c>
      <c r="H68" s="146"/>
      <c r="I68" s="147"/>
      <c r="J68" s="147"/>
      <c r="K68" s="147"/>
      <c r="L68" s="147"/>
      <c r="M68" s="147"/>
      <c r="N68" s="147"/>
      <c r="O68" s="147"/>
      <c r="P68" s="147"/>
      <c r="Q68" s="147"/>
      <c r="R68" s="147"/>
      <c r="S68" s="147"/>
      <c r="T68" s="147"/>
      <c r="U68" s="147"/>
      <c r="V68" s="147"/>
      <c r="W68" s="147"/>
      <c r="X68" s="147"/>
      <c r="Y68" s="147"/>
      <c r="Z68" s="147"/>
      <c r="AA68" s="147"/>
      <c r="AB68" s="147"/>
      <c r="AC68" s="147"/>
      <c r="AD68" s="147"/>
      <c r="AE68" s="147"/>
      <c r="AF68" s="148"/>
    </row>
    <row r="69" spans="1:32" ht="15" customHeight="1" x14ac:dyDescent="0.15">
      <c r="A69" s="149"/>
      <c r="B69" s="160"/>
      <c r="C69" s="161" t="str">
        <f>IFERROR(IF(AND(A69=2019,F69&gt;4),"(令和元)年",("("&amp;VLOOKUP(A69,和暦―西暦!A:B,2,FALSE)&amp;")年")),"")</f>
        <v/>
      </c>
      <c r="D69" s="161" t="e">
        <f>IF(AND(#REF!=2019,#REF!&gt;4),"令和",VLOOKUP(#REF!,和暦―西暦!#REF!,2,FALSE))</f>
        <v>#REF!</v>
      </c>
      <c r="E69" s="161" t="e">
        <f>IF(AND(#REF!=2019,#REF!&gt;4),"令和",VLOOKUP(#REF!,和暦―西暦!#REF!,2,FALSE))</f>
        <v>#REF!</v>
      </c>
      <c r="F69" s="22"/>
      <c r="G69" s="23" t="str">
        <f t="shared" si="2"/>
        <v/>
      </c>
      <c r="H69" s="146"/>
      <c r="I69" s="147"/>
      <c r="J69" s="147"/>
      <c r="K69" s="147"/>
      <c r="L69" s="147"/>
      <c r="M69" s="147"/>
      <c r="N69" s="147"/>
      <c r="O69" s="147"/>
      <c r="P69" s="147"/>
      <c r="Q69" s="147"/>
      <c r="R69" s="147"/>
      <c r="S69" s="147"/>
      <c r="T69" s="147"/>
      <c r="U69" s="147"/>
      <c r="V69" s="147"/>
      <c r="W69" s="147"/>
      <c r="X69" s="147"/>
      <c r="Y69" s="147"/>
      <c r="Z69" s="147"/>
      <c r="AA69" s="147"/>
      <c r="AB69" s="147"/>
      <c r="AC69" s="147"/>
      <c r="AD69" s="147"/>
      <c r="AE69" s="147"/>
      <c r="AF69" s="148"/>
    </row>
    <row r="70" spans="1:32" ht="15" customHeight="1" x14ac:dyDescent="0.15">
      <c r="A70" s="149"/>
      <c r="B70" s="160"/>
      <c r="C70" s="161" t="str">
        <f>IFERROR(IF(AND(A70=2019,F70&gt;4),"(令和元)年",("("&amp;VLOOKUP(A70,和暦―西暦!A:B,2,FALSE)&amp;")年")),"")</f>
        <v/>
      </c>
      <c r="D70" s="161" t="e">
        <f>IF(AND(#REF!=2019,#REF!&gt;4),"令和",VLOOKUP(#REF!,和暦―西暦!#REF!,2,FALSE))</f>
        <v>#REF!</v>
      </c>
      <c r="E70" s="161" t="e">
        <f>IF(AND(#REF!=2019,#REF!&gt;4),"令和",VLOOKUP(#REF!,和暦―西暦!#REF!,2,FALSE))</f>
        <v>#REF!</v>
      </c>
      <c r="F70" s="22"/>
      <c r="G70" s="23" t="str">
        <f t="shared" si="2"/>
        <v/>
      </c>
      <c r="H70" s="146"/>
      <c r="I70" s="147"/>
      <c r="J70" s="147"/>
      <c r="K70" s="147"/>
      <c r="L70" s="147"/>
      <c r="M70" s="147"/>
      <c r="N70" s="147"/>
      <c r="O70" s="147"/>
      <c r="P70" s="147"/>
      <c r="Q70" s="147"/>
      <c r="R70" s="147"/>
      <c r="S70" s="147"/>
      <c r="T70" s="147"/>
      <c r="U70" s="147"/>
      <c r="V70" s="147"/>
      <c r="W70" s="147"/>
      <c r="X70" s="147"/>
      <c r="Y70" s="147"/>
      <c r="Z70" s="147"/>
      <c r="AA70" s="147"/>
      <c r="AB70" s="147"/>
      <c r="AC70" s="147"/>
      <c r="AD70" s="147"/>
      <c r="AE70" s="147"/>
      <c r="AF70" s="148"/>
    </row>
    <row r="71" spans="1:32" ht="15" customHeight="1" x14ac:dyDescent="0.15">
      <c r="A71" s="149"/>
      <c r="B71" s="160"/>
      <c r="C71" s="161" t="str">
        <f>IFERROR(IF(AND(A71=2019,F71&gt;4),"(令和元)年",("("&amp;VLOOKUP(A71,和暦―西暦!A:B,2,FALSE)&amp;")年")),"")</f>
        <v/>
      </c>
      <c r="D71" s="161" t="e">
        <f>IF(AND(#REF!=2019,#REF!&gt;4),"令和",VLOOKUP(#REF!,和暦―西暦!#REF!,2,FALSE))</f>
        <v>#REF!</v>
      </c>
      <c r="E71" s="161" t="e">
        <f>IF(AND(#REF!=2019,#REF!&gt;4),"令和",VLOOKUP(#REF!,和暦―西暦!#REF!,2,FALSE))</f>
        <v>#REF!</v>
      </c>
      <c r="F71" s="22"/>
      <c r="G71" s="23" t="str">
        <f t="shared" si="2"/>
        <v/>
      </c>
      <c r="H71" s="146"/>
      <c r="I71" s="147"/>
      <c r="J71" s="147"/>
      <c r="K71" s="147"/>
      <c r="L71" s="147"/>
      <c r="M71" s="147"/>
      <c r="N71" s="147"/>
      <c r="O71" s="147"/>
      <c r="P71" s="147"/>
      <c r="Q71" s="147"/>
      <c r="R71" s="147"/>
      <c r="S71" s="147"/>
      <c r="T71" s="147"/>
      <c r="U71" s="147"/>
      <c r="V71" s="147"/>
      <c r="W71" s="147"/>
      <c r="X71" s="147"/>
      <c r="Y71" s="147"/>
      <c r="Z71" s="147"/>
      <c r="AA71" s="147"/>
      <c r="AB71" s="147"/>
      <c r="AC71" s="147"/>
      <c r="AD71" s="147"/>
      <c r="AE71" s="147"/>
      <c r="AF71" s="148"/>
    </row>
    <row r="72" spans="1:32" ht="15" customHeight="1" x14ac:dyDescent="0.15">
      <c r="A72" s="149"/>
      <c r="B72" s="160"/>
      <c r="C72" s="161" t="str">
        <f>IFERROR(IF(AND(A72=2019,F72&gt;4),"(令和元)年",("("&amp;VLOOKUP(A72,和暦―西暦!A:B,2,FALSE)&amp;")年")),"")</f>
        <v/>
      </c>
      <c r="D72" s="161" t="e">
        <f>IF(AND(#REF!=2019,#REF!&gt;4),"令和",VLOOKUP(#REF!,和暦―西暦!#REF!,2,FALSE))</f>
        <v>#REF!</v>
      </c>
      <c r="E72" s="161" t="e">
        <f>IF(AND(#REF!=2019,#REF!&gt;4),"令和",VLOOKUP(#REF!,和暦―西暦!#REF!,2,FALSE))</f>
        <v>#REF!</v>
      </c>
      <c r="F72" s="22"/>
      <c r="G72" s="23" t="str">
        <f t="shared" si="2"/>
        <v/>
      </c>
      <c r="H72" s="146"/>
      <c r="I72" s="147"/>
      <c r="J72" s="147"/>
      <c r="K72" s="147"/>
      <c r="L72" s="147"/>
      <c r="M72" s="147"/>
      <c r="N72" s="147"/>
      <c r="O72" s="147"/>
      <c r="P72" s="147"/>
      <c r="Q72" s="147"/>
      <c r="R72" s="147"/>
      <c r="S72" s="147"/>
      <c r="T72" s="147"/>
      <c r="U72" s="147"/>
      <c r="V72" s="147"/>
      <c r="W72" s="147"/>
      <c r="X72" s="147"/>
      <c r="Y72" s="147"/>
      <c r="Z72" s="147"/>
      <c r="AA72" s="147"/>
      <c r="AB72" s="147"/>
      <c r="AC72" s="147"/>
      <c r="AD72" s="147"/>
      <c r="AE72" s="147"/>
      <c r="AF72" s="148"/>
    </row>
    <row r="73" spans="1:32" ht="15" customHeight="1" x14ac:dyDescent="0.15">
      <c r="A73" s="149"/>
      <c r="B73" s="160"/>
      <c r="C73" s="161" t="str">
        <f>IFERROR(IF(AND(A73=2019,F73&gt;4),"(令和元)年",("("&amp;VLOOKUP(A73,和暦―西暦!A:B,2,FALSE)&amp;")年")),"")</f>
        <v/>
      </c>
      <c r="D73" s="161" t="e">
        <f>IF(AND(#REF!=2019,#REF!&gt;4),"令和",VLOOKUP(#REF!,和暦―西暦!#REF!,2,FALSE))</f>
        <v>#REF!</v>
      </c>
      <c r="E73" s="161" t="e">
        <f>IF(AND(#REF!=2019,#REF!&gt;4),"令和",VLOOKUP(#REF!,和暦―西暦!#REF!,2,FALSE))</f>
        <v>#REF!</v>
      </c>
      <c r="F73" s="22"/>
      <c r="G73" s="23" t="str">
        <f t="shared" si="2"/>
        <v/>
      </c>
      <c r="H73" s="146"/>
      <c r="I73" s="147"/>
      <c r="J73" s="147"/>
      <c r="K73" s="147"/>
      <c r="L73" s="147"/>
      <c r="M73" s="147"/>
      <c r="N73" s="147"/>
      <c r="O73" s="147"/>
      <c r="P73" s="147"/>
      <c r="Q73" s="147"/>
      <c r="R73" s="147"/>
      <c r="S73" s="147"/>
      <c r="T73" s="147"/>
      <c r="U73" s="147"/>
      <c r="V73" s="147"/>
      <c r="W73" s="147"/>
      <c r="X73" s="147"/>
      <c r="Y73" s="147"/>
      <c r="Z73" s="147"/>
      <c r="AA73" s="147"/>
      <c r="AB73" s="147"/>
      <c r="AC73" s="147"/>
      <c r="AD73" s="147"/>
      <c r="AE73" s="147"/>
      <c r="AF73" s="148"/>
    </row>
    <row r="74" spans="1:32" ht="15" customHeight="1" x14ac:dyDescent="0.15">
      <c r="A74" s="164"/>
      <c r="B74" s="165"/>
      <c r="C74" s="166" t="str">
        <f>IFERROR(IF(AND(A74=2019,F74&gt;4),"(令和元)年",("("&amp;VLOOKUP(A74,和暦―西暦!A:B,2,FALSE)&amp;")年")),"")</f>
        <v/>
      </c>
      <c r="D74" s="166" t="e">
        <f>IF(AND(#REF!=2019,#REF!&gt;4),"令和",VLOOKUP(#REF!,和暦―西暦!#REF!,2,FALSE))</f>
        <v>#REF!</v>
      </c>
      <c r="E74" s="166" t="e">
        <f>IF(AND(#REF!=2019,#REF!&gt;4),"令和",VLOOKUP(#REF!,和暦―西暦!#REF!,2,FALSE))</f>
        <v>#REF!</v>
      </c>
      <c r="F74" s="24"/>
      <c r="G74" s="25" t="str">
        <f t="shared" si="2"/>
        <v/>
      </c>
      <c r="H74" s="167"/>
      <c r="I74" s="168"/>
      <c r="J74" s="168"/>
      <c r="K74" s="168"/>
      <c r="L74" s="168"/>
      <c r="M74" s="168"/>
      <c r="N74" s="168"/>
      <c r="O74" s="168"/>
      <c r="P74" s="168"/>
      <c r="Q74" s="168"/>
      <c r="R74" s="168"/>
      <c r="S74" s="168"/>
      <c r="T74" s="168"/>
      <c r="U74" s="168"/>
      <c r="V74" s="168"/>
      <c r="W74" s="168"/>
      <c r="X74" s="168"/>
      <c r="Y74" s="168"/>
      <c r="Z74" s="168"/>
      <c r="AA74" s="168"/>
      <c r="AB74" s="168"/>
      <c r="AC74" s="168"/>
      <c r="AD74" s="168"/>
      <c r="AE74" s="168"/>
      <c r="AF74" s="169"/>
    </row>
    <row r="75" spans="1:32" s="4" customFormat="1" ht="15" customHeight="1" x14ac:dyDescent="0.15">
      <c r="A75" s="137" t="s">
        <v>103</v>
      </c>
      <c r="B75" s="138"/>
      <c r="C75" s="138"/>
      <c r="D75" s="138"/>
      <c r="E75" s="138"/>
      <c r="F75" s="138"/>
      <c r="G75" s="138"/>
      <c r="H75" s="138"/>
      <c r="I75" s="138"/>
      <c r="J75" s="138"/>
      <c r="K75" s="138"/>
      <c r="L75" s="138"/>
      <c r="M75" s="138"/>
      <c r="N75" s="138"/>
      <c r="O75" s="138"/>
      <c r="P75" s="138"/>
      <c r="Q75" s="138"/>
      <c r="R75" s="138"/>
      <c r="S75" s="138"/>
      <c r="T75" s="138"/>
      <c r="U75" s="138"/>
      <c r="V75" s="138"/>
      <c r="W75" s="138"/>
      <c r="X75" s="138"/>
      <c r="Y75" s="138"/>
      <c r="Z75" s="138"/>
      <c r="AA75" s="138"/>
      <c r="AB75" s="138"/>
      <c r="AC75" s="138"/>
      <c r="AD75" s="138"/>
      <c r="AE75" s="138"/>
      <c r="AF75" s="139"/>
    </row>
    <row r="76" spans="1:32" s="4" customFormat="1" ht="15" customHeight="1" x14ac:dyDescent="0.15">
      <c r="A76" s="174"/>
      <c r="B76" s="175"/>
      <c r="C76" s="175"/>
      <c r="D76" s="175"/>
      <c r="E76" s="175"/>
      <c r="F76" s="175"/>
      <c r="G76" s="175"/>
      <c r="H76" s="175"/>
      <c r="I76" s="175"/>
      <c r="J76" s="175"/>
      <c r="K76" s="175"/>
      <c r="L76" s="175"/>
      <c r="M76" s="175"/>
      <c r="N76" s="175"/>
      <c r="O76" s="175"/>
      <c r="P76" s="175"/>
      <c r="Q76" s="175"/>
      <c r="R76" s="175"/>
      <c r="S76" s="175"/>
      <c r="T76" s="175"/>
      <c r="U76" s="175"/>
      <c r="V76" s="175"/>
      <c r="W76" s="175"/>
      <c r="X76" s="175"/>
      <c r="Y76" s="175"/>
      <c r="Z76" s="175"/>
      <c r="AA76" s="175"/>
      <c r="AB76" s="175"/>
      <c r="AC76" s="175"/>
      <c r="AD76" s="175"/>
      <c r="AE76" s="175"/>
      <c r="AF76" s="176"/>
    </row>
    <row r="77" spans="1:32" s="4" customFormat="1" ht="15" customHeight="1" x14ac:dyDescent="0.15">
      <c r="A77" s="177"/>
      <c r="B77" s="178"/>
      <c r="C77" s="178"/>
      <c r="D77" s="178"/>
      <c r="E77" s="178"/>
      <c r="F77" s="178"/>
      <c r="G77" s="178"/>
      <c r="H77" s="178"/>
      <c r="I77" s="178"/>
      <c r="J77" s="178"/>
      <c r="K77" s="178"/>
      <c r="L77" s="178"/>
      <c r="M77" s="178"/>
      <c r="N77" s="178"/>
      <c r="O77" s="178"/>
      <c r="P77" s="178"/>
      <c r="Q77" s="178"/>
      <c r="R77" s="178"/>
      <c r="S77" s="178"/>
      <c r="T77" s="178"/>
      <c r="U77" s="178"/>
      <c r="V77" s="178"/>
      <c r="W77" s="178"/>
      <c r="X77" s="178"/>
      <c r="Y77" s="178"/>
      <c r="Z77" s="178"/>
      <c r="AA77" s="178"/>
      <c r="AB77" s="178"/>
      <c r="AC77" s="178"/>
      <c r="AD77" s="178"/>
      <c r="AE77" s="178"/>
      <c r="AF77" s="179"/>
    </row>
    <row r="78" spans="1:32" s="4" customFormat="1" ht="15" customHeight="1" x14ac:dyDescent="0.15">
      <c r="A78" s="177"/>
      <c r="B78" s="178"/>
      <c r="C78" s="178"/>
      <c r="D78" s="178"/>
      <c r="E78" s="178"/>
      <c r="F78" s="178"/>
      <c r="G78" s="178"/>
      <c r="H78" s="178"/>
      <c r="I78" s="178"/>
      <c r="J78" s="178"/>
      <c r="K78" s="178"/>
      <c r="L78" s="178"/>
      <c r="M78" s="178"/>
      <c r="N78" s="178"/>
      <c r="O78" s="178"/>
      <c r="P78" s="178"/>
      <c r="Q78" s="178"/>
      <c r="R78" s="178"/>
      <c r="S78" s="178"/>
      <c r="T78" s="178"/>
      <c r="U78" s="178"/>
      <c r="V78" s="178"/>
      <c r="W78" s="178"/>
      <c r="X78" s="178"/>
      <c r="Y78" s="178"/>
      <c r="Z78" s="178"/>
      <c r="AA78" s="178"/>
      <c r="AB78" s="178"/>
      <c r="AC78" s="178"/>
      <c r="AD78" s="178"/>
      <c r="AE78" s="178"/>
      <c r="AF78" s="179"/>
    </row>
    <row r="79" spans="1:32" s="4" customFormat="1" ht="15" customHeight="1" x14ac:dyDescent="0.15">
      <c r="A79" s="177"/>
      <c r="B79" s="178"/>
      <c r="C79" s="178"/>
      <c r="D79" s="178"/>
      <c r="E79" s="178"/>
      <c r="F79" s="178"/>
      <c r="G79" s="178"/>
      <c r="H79" s="178"/>
      <c r="I79" s="178"/>
      <c r="J79" s="178"/>
      <c r="K79" s="178"/>
      <c r="L79" s="178"/>
      <c r="M79" s="178"/>
      <c r="N79" s="178"/>
      <c r="O79" s="178"/>
      <c r="P79" s="178"/>
      <c r="Q79" s="178"/>
      <c r="R79" s="178"/>
      <c r="S79" s="178"/>
      <c r="T79" s="178"/>
      <c r="U79" s="178"/>
      <c r="V79" s="178"/>
      <c r="W79" s="178"/>
      <c r="X79" s="178"/>
      <c r="Y79" s="178"/>
      <c r="Z79" s="178"/>
      <c r="AA79" s="178"/>
      <c r="AB79" s="178"/>
      <c r="AC79" s="178"/>
      <c r="AD79" s="178"/>
      <c r="AE79" s="178"/>
      <c r="AF79" s="179"/>
    </row>
    <row r="80" spans="1:32" s="4" customFormat="1" ht="15" customHeight="1" x14ac:dyDescent="0.15">
      <c r="A80" s="180"/>
      <c r="B80" s="181"/>
      <c r="C80" s="181"/>
      <c r="D80" s="181"/>
      <c r="E80" s="181"/>
      <c r="F80" s="181"/>
      <c r="G80" s="181"/>
      <c r="H80" s="181"/>
      <c r="I80" s="181"/>
      <c r="J80" s="181"/>
      <c r="K80" s="181"/>
      <c r="L80" s="181"/>
      <c r="M80" s="181"/>
      <c r="N80" s="181"/>
      <c r="O80" s="181"/>
      <c r="P80" s="181"/>
      <c r="Q80" s="181"/>
      <c r="R80" s="181"/>
      <c r="S80" s="181"/>
      <c r="T80" s="181"/>
      <c r="U80" s="181"/>
      <c r="V80" s="181"/>
      <c r="W80" s="181"/>
      <c r="X80" s="181"/>
      <c r="Y80" s="181"/>
      <c r="Z80" s="181"/>
      <c r="AA80" s="181"/>
      <c r="AB80" s="181"/>
      <c r="AC80" s="181"/>
      <c r="AD80" s="181"/>
      <c r="AE80" s="181"/>
      <c r="AF80" s="182"/>
    </row>
    <row r="81" spans="1:32" s="4" customFormat="1" ht="15" customHeight="1" x14ac:dyDescent="0.15">
      <c r="A81" s="137" t="s">
        <v>102</v>
      </c>
      <c r="B81" s="138"/>
      <c r="C81" s="138"/>
      <c r="D81" s="138"/>
      <c r="E81" s="138"/>
      <c r="F81" s="138"/>
      <c r="G81" s="138"/>
      <c r="H81" s="138"/>
      <c r="I81" s="138"/>
      <c r="J81" s="138"/>
      <c r="K81" s="138"/>
      <c r="L81" s="138"/>
      <c r="M81" s="138"/>
      <c r="N81" s="138"/>
      <c r="O81" s="138"/>
      <c r="P81" s="138"/>
      <c r="Q81" s="138"/>
      <c r="R81" s="138"/>
      <c r="S81" s="138"/>
      <c r="T81" s="138"/>
      <c r="U81" s="138"/>
      <c r="V81" s="138"/>
      <c r="W81" s="138"/>
      <c r="X81" s="138"/>
      <c r="Y81" s="138"/>
      <c r="Z81" s="138"/>
      <c r="AA81" s="138"/>
      <c r="AB81" s="138"/>
      <c r="AC81" s="138"/>
      <c r="AD81" s="138"/>
      <c r="AE81" s="138"/>
      <c r="AF81" s="139"/>
    </row>
    <row r="82" spans="1:32" s="4" customFormat="1" ht="15" customHeight="1" x14ac:dyDescent="0.15">
      <c r="A82" s="183" t="s">
        <v>17</v>
      </c>
      <c r="B82" s="184"/>
      <c r="C82" s="138"/>
      <c r="D82" s="138"/>
      <c r="E82" s="138"/>
      <c r="F82" s="132" t="s">
        <v>23</v>
      </c>
      <c r="G82" s="170"/>
      <c r="H82" s="171" t="s">
        <v>122</v>
      </c>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c r="AF82" s="173"/>
    </row>
    <row r="83" spans="1:32" s="4" customFormat="1" ht="15" customHeight="1" x14ac:dyDescent="0.15">
      <c r="A83" s="154"/>
      <c r="B83" s="162"/>
      <c r="C83" s="163" t="str">
        <f>IFERROR(IF(AND(A83=2019,F83&gt;4),"(令和元)年",("("&amp;VLOOKUP(A83,和暦―西暦!A:B,2,FALSE)&amp;")年")),"")</f>
        <v/>
      </c>
      <c r="D83" s="163" t="e">
        <f>IF(AND(#REF!=2019,#REF!&gt;4),"令和",VLOOKUP(#REF!,和暦―西暦!#REF!,2,FALSE))</f>
        <v>#REF!</v>
      </c>
      <c r="E83" s="163" t="e">
        <f>IF(AND(#REF!=2019,#REF!&gt;4),"令和",VLOOKUP(#REF!,和暦―西暦!#REF!,2,FALSE))</f>
        <v>#REF!</v>
      </c>
      <c r="F83" s="20"/>
      <c r="G83" s="21" t="str">
        <f t="shared" ref="G83:G88" si="3">IF(F83="","","月")</f>
        <v/>
      </c>
      <c r="H83" s="151"/>
      <c r="I83" s="152"/>
      <c r="J83" s="152"/>
      <c r="K83" s="152"/>
      <c r="L83" s="152"/>
      <c r="M83" s="152"/>
      <c r="N83" s="152"/>
      <c r="O83" s="152"/>
      <c r="P83" s="152"/>
      <c r="Q83" s="152"/>
      <c r="R83" s="152"/>
      <c r="S83" s="152"/>
      <c r="T83" s="152"/>
      <c r="U83" s="152"/>
      <c r="V83" s="152"/>
      <c r="W83" s="152"/>
      <c r="X83" s="152"/>
      <c r="Y83" s="152"/>
      <c r="Z83" s="152"/>
      <c r="AA83" s="152"/>
      <c r="AB83" s="152"/>
      <c r="AC83" s="152"/>
      <c r="AD83" s="152"/>
      <c r="AE83" s="152"/>
      <c r="AF83" s="153"/>
    </row>
    <row r="84" spans="1:32" s="4" customFormat="1" ht="15" customHeight="1" x14ac:dyDescent="0.15">
      <c r="A84" s="149"/>
      <c r="B84" s="160"/>
      <c r="C84" s="161" t="str">
        <f>IFERROR(IF(AND(A84=2019,F84&gt;4),"(令和元)年",("("&amp;VLOOKUP(A84,和暦―西暦!A:B,2,FALSE)&amp;")年")),"")</f>
        <v/>
      </c>
      <c r="D84" s="161" t="e">
        <f>IF(AND(#REF!=2019,#REF!&gt;4),"令和",VLOOKUP(#REF!,和暦―西暦!#REF!,2,FALSE))</f>
        <v>#REF!</v>
      </c>
      <c r="E84" s="161" t="e">
        <f>IF(AND(#REF!=2019,#REF!&gt;4),"令和",VLOOKUP(#REF!,和暦―西暦!#REF!,2,FALSE))</f>
        <v>#REF!</v>
      </c>
      <c r="F84" s="22"/>
      <c r="G84" s="23" t="str">
        <f t="shared" si="3"/>
        <v/>
      </c>
      <c r="H84" s="146"/>
      <c r="I84" s="147"/>
      <c r="J84" s="147"/>
      <c r="K84" s="147"/>
      <c r="L84" s="147"/>
      <c r="M84" s="147"/>
      <c r="N84" s="147"/>
      <c r="O84" s="147"/>
      <c r="P84" s="147"/>
      <c r="Q84" s="147"/>
      <c r="R84" s="147"/>
      <c r="S84" s="147"/>
      <c r="T84" s="147"/>
      <c r="U84" s="147"/>
      <c r="V84" s="147"/>
      <c r="W84" s="147"/>
      <c r="X84" s="147"/>
      <c r="Y84" s="147"/>
      <c r="Z84" s="147"/>
      <c r="AA84" s="147"/>
      <c r="AB84" s="147"/>
      <c r="AC84" s="147"/>
      <c r="AD84" s="147"/>
      <c r="AE84" s="147"/>
      <c r="AF84" s="148"/>
    </row>
    <row r="85" spans="1:32" s="4" customFormat="1" ht="15" customHeight="1" x14ac:dyDescent="0.15">
      <c r="A85" s="149"/>
      <c r="B85" s="160"/>
      <c r="C85" s="161" t="str">
        <f>IFERROR(IF(AND(A85=2019,F85&gt;4),"(令和元)年",("("&amp;VLOOKUP(A85,和暦―西暦!A:B,2,FALSE)&amp;")年")),"")</f>
        <v/>
      </c>
      <c r="D85" s="161" t="e">
        <f>IF(AND(#REF!=2019,#REF!&gt;4),"令和",VLOOKUP(#REF!,和暦―西暦!#REF!,2,FALSE))</f>
        <v>#REF!</v>
      </c>
      <c r="E85" s="161" t="e">
        <f>IF(AND(#REF!=2019,#REF!&gt;4),"令和",VLOOKUP(#REF!,和暦―西暦!#REF!,2,FALSE))</f>
        <v>#REF!</v>
      </c>
      <c r="F85" s="22"/>
      <c r="G85" s="23" t="str">
        <f t="shared" si="3"/>
        <v/>
      </c>
      <c r="H85" s="146"/>
      <c r="I85" s="147"/>
      <c r="J85" s="147"/>
      <c r="K85" s="147"/>
      <c r="L85" s="147"/>
      <c r="M85" s="147"/>
      <c r="N85" s="147"/>
      <c r="O85" s="147"/>
      <c r="P85" s="147"/>
      <c r="Q85" s="147"/>
      <c r="R85" s="147"/>
      <c r="S85" s="147"/>
      <c r="T85" s="147"/>
      <c r="U85" s="147"/>
      <c r="V85" s="147"/>
      <c r="W85" s="147"/>
      <c r="X85" s="147"/>
      <c r="Y85" s="147"/>
      <c r="Z85" s="147"/>
      <c r="AA85" s="147"/>
      <c r="AB85" s="147"/>
      <c r="AC85" s="147"/>
      <c r="AD85" s="147"/>
      <c r="AE85" s="147"/>
      <c r="AF85" s="148"/>
    </row>
    <row r="86" spans="1:32" s="4" customFormat="1" ht="15" customHeight="1" x14ac:dyDescent="0.15">
      <c r="A86" s="149"/>
      <c r="B86" s="160"/>
      <c r="C86" s="161" t="str">
        <f>IFERROR(IF(AND(A86=2019,F86&gt;4),"(令和元)年",("("&amp;VLOOKUP(A86,和暦―西暦!A:B,2,FALSE)&amp;")年")),"")</f>
        <v/>
      </c>
      <c r="D86" s="161" t="e">
        <f>IF(AND(#REF!=2019,#REF!&gt;4),"令和",VLOOKUP(#REF!,和暦―西暦!#REF!,2,FALSE))</f>
        <v>#REF!</v>
      </c>
      <c r="E86" s="161" t="e">
        <f>IF(AND(#REF!=2019,#REF!&gt;4),"令和",VLOOKUP(#REF!,和暦―西暦!#REF!,2,FALSE))</f>
        <v>#REF!</v>
      </c>
      <c r="F86" s="22"/>
      <c r="G86" s="23" t="str">
        <f t="shared" si="3"/>
        <v/>
      </c>
      <c r="H86" s="146"/>
      <c r="I86" s="147"/>
      <c r="J86" s="147"/>
      <c r="K86" s="147"/>
      <c r="L86" s="147"/>
      <c r="M86" s="147"/>
      <c r="N86" s="147"/>
      <c r="O86" s="147"/>
      <c r="P86" s="147"/>
      <c r="Q86" s="147"/>
      <c r="R86" s="147"/>
      <c r="S86" s="147"/>
      <c r="T86" s="147"/>
      <c r="U86" s="147"/>
      <c r="V86" s="147"/>
      <c r="W86" s="147"/>
      <c r="X86" s="147"/>
      <c r="Y86" s="147"/>
      <c r="Z86" s="147"/>
      <c r="AA86" s="147"/>
      <c r="AB86" s="147"/>
      <c r="AC86" s="147"/>
      <c r="AD86" s="147"/>
      <c r="AE86" s="147"/>
      <c r="AF86" s="148"/>
    </row>
    <row r="87" spans="1:32" s="4" customFormat="1" ht="15" customHeight="1" x14ac:dyDescent="0.15">
      <c r="A87" s="149"/>
      <c r="B87" s="160"/>
      <c r="C87" s="161" t="str">
        <f>IFERROR(IF(AND(A87=2019,F87&gt;4),"(令和元)年",("("&amp;VLOOKUP(A87,和暦―西暦!A:B,2,FALSE)&amp;")年")),"")</f>
        <v/>
      </c>
      <c r="D87" s="161" t="e">
        <f>IF(AND(#REF!=2019,#REF!&gt;4),"令和",VLOOKUP(#REF!,和暦―西暦!#REF!,2,FALSE))</f>
        <v>#REF!</v>
      </c>
      <c r="E87" s="161" t="e">
        <f>IF(AND(#REF!=2019,#REF!&gt;4),"令和",VLOOKUP(#REF!,和暦―西暦!#REF!,2,FALSE))</f>
        <v>#REF!</v>
      </c>
      <c r="F87" s="22"/>
      <c r="G87" s="23" t="str">
        <f t="shared" si="3"/>
        <v/>
      </c>
      <c r="H87" s="146"/>
      <c r="I87" s="147"/>
      <c r="J87" s="147"/>
      <c r="K87" s="147"/>
      <c r="L87" s="147"/>
      <c r="M87" s="147"/>
      <c r="N87" s="147"/>
      <c r="O87" s="147"/>
      <c r="P87" s="147"/>
      <c r="Q87" s="147"/>
      <c r="R87" s="147"/>
      <c r="S87" s="147"/>
      <c r="T87" s="147"/>
      <c r="U87" s="147"/>
      <c r="V87" s="147"/>
      <c r="W87" s="147"/>
      <c r="X87" s="147"/>
      <c r="Y87" s="147"/>
      <c r="Z87" s="147"/>
      <c r="AA87" s="147"/>
      <c r="AB87" s="147"/>
      <c r="AC87" s="147"/>
      <c r="AD87" s="147"/>
      <c r="AE87" s="147"/>
      <c r="AF87" s="148"/>
    </row>
    <row r="88" spans="1:32" s="4" customFormat="1" ht="15" customHeight="1" x14ac:dyDescent="0.15">
      <c r="A88" s="164"/>
      <c r="B88" s="165"/>
      <c r="C88" s="166" t="str">
        <f>IFERROR(IF(AND(A88=2019,F88&gt;4),"(令和元)年",("("&amp;VLOOKUP(A88,和暦―西暦!A:B,2,FALSE)&amp;")年")),"")</f>
        <v/>
      </c>
      <c r="D88" s="166" t="e">
        <f>IF(AND(#REF!=2019,#REF!&gt;4),"令和",VLOOKUP(#REF!,和暦―西暦!#REF!,2,FALSE))</f>
        <v>#REF!</v>
      </c>
      <c r="E88" s="166" t="e">
        <f>IF(AND(#REF!=2019,#REF!&gt;4),"令和",VLOOKUP(#REF!,和暦―西暦!#REF!,2,FALSE))</f>
        <v>#REF!</v>
      </c>
      <c r="F88" s="24"/>
      <c r="G88" s="25" t="str">
        <f t="shared" si="3"/>
        <v/>
      </c>
      <c r="H88" s="167"/>
      <c r="I88" s="168"/>
      <c r="J88" s="168"/>
      <c r="K88" s="168"/>
      <c r="L88" s="168"/>
      <c r="M88" s="168"/>
      <c r="N88" s="168"/>
      <c r="O88" s="168"/>
      <c r="P88" s="168"/>
      <c r="Q88" s="168"/>
      <c r="R88" s="168"/>
      <c r="S88" s="168"/>
      <c r="T88" s="168"/>
      <c r="U88" s="168"/>
      <c r="V88" s="168"/>
      <c r="W88" s="168"/>
      <c r="X88" s="168"/>
      <c r="Y88" s="168"/>
      <c r="Z88" s="168"/>
      <c r="AA88" s="168"/>
      <c r="AB88" s="168"/>
      <c r="AC88" s="168"/>
      <c r="AD88" s="168"/>
      <c r="AE88" s="168"/>
      <c r="AF88" s="169"/>
    </row>
    <row r="89" spans="1:32" s="4" customFormat="1" ht="15" customHeight="1" x14ac:dyDescent="0.15">
      <c r="A89" s="137" t="s">
        <v>119</v>
      </c>
      <c r="B89" s="138"/>
      <c r="C89" s="138"/>
      <c r="D89" s="138"/>
      <c r="E89" s="138"/>
      <c r="F89" s="138"/>
      <c r="G89" s="138"/>
      <c r="H89" s="138"/>
      <c r="I89" s="138"/>
      <c r="J89" s="138"/>
      <c r="K89" s="138"/>
      <c r="L89" s="138"/>
      <c r="M89" s="138"/>
      <c r="N89" s="138"/>
      <c r="O89" s="138"/>
      <c r="P89" s="138"/>
      <c r="Q89" s="138"/>
      <c r="R89" s="138"/>
      <c r="S89" s="138"/>
      <c r="T89" s="138"/>
      <c r="U89" s="138"/>
      <c r="V89" s="138"/>
      <c r="W89" s="138"/>
      <c r="X89" s="138"/>
      <c r="Y89" s="138"/>
      <c r="Z89" s="138"/>
      <c r="AA89" s="138"/>
      <c r="AB89" s="138"/>
      <c r="AC89" s="138"/>
      <c r="AD89" s="138"/>
      <c r="AE89" s="138"/>
      <c r="AF89" s="139"/>
    </row>
    <row r="90" spans="1:32" s="4" customFormat="1" ht="15" customHeight="1" x14ac:dyDescent="0.15">
      <c r="A90" s="183" t="s">
        <v>17</v>
      </c>
      <c r="B90" s="184"/>
      <c r="C90" s="138"/>
      <c r="D90" s="138"/>
      <c r="E90" s="138"/>
      <c r="F90" s="132" t="s">
        <v>23</v>
      </c>
      <c r="G90" s="170"/>
      <c r="H90" s="171" t="s">
        <v>121</v>
      </c>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3"/>
    </row>
    <row r="91" spans="1:32" s="4" customFormat="1" ht="15" customHeight="1" x14ac:dyDescent="0.15">
      <c r="A91" s="154"/>
      <c r="B91" s="162"/>
      <c r="C91" s="163" t="str">
        <f>IFERROR(IF(AND(A91=2019,F91&gt;4),"(令和元)年",("("&amp;VLOOKUP(A91,和暦―西暦!A:B,2,FALSE)&amp;")年")),"")</f>
        <v/>
      </c>
      <c r="D91" s="163" t="e">
        <f>IF(AND(#REF!=2019,#REF!&gt;4),"令和",VLOOKUP(#REF!,和暦―西暦!#REF!,2,FALSE))</f>
        <v>#REF!</v>
      </c>
      <c r="E91" s="163" t="e">
        <f>IF(AND(#REF!=2019,#REF!&gt;4),"令和",VLOOKUP(#REF!,和暦―西暦!#REF!,2,FALSE))</f>
        <v>#REF!</v>
      </c>
      <c r="F91" s="20"/>
      <c r="G91" s="21" t="str">
        <f>IF(F91="","","月")</f>
        <v/>
      </c>
      <c r="H91" s="151"/>
      <c r="I91" s="152"/>
      <c r="J91" s="152"/>
      <c r="K91" s="152"/>
      <c r="L91" s="152"/>
      <c r="M91" s="152"/>
      <c r="N91" s="152"/>
      <c r="O91" s="152"/>
      <c r="P91" s="152"/>
      <c r="Q91" s="152"/>
      <c r="R91" s="152"/>
      <c r="S91" s="152"/>
      <c r="T91" s="152"/>
      <c r="U91" s="152"/>
      <c r="V91" s="152"/>
      <c r="W91" s="152"/>
      <c r="X91" s="152"/>
      <c r="Y91" s="152"/>
      <c r="Z91" s="152"/>
      <c r="AA91" s="152"/>
      <c r="AB91" s="152"/>
      <c r="AC91" s="152"/>
      <c r="AD91" s="152"/>
      <c r="AE91" s="152"/>
      <c r="AF91" s="153"/>
    </row>
    <row r="92" spans="1:32" s="4" customFormat="1" ht="15" customHeight="1" x14ac:dyDescent="0.15">
      <c r="A92" s="149"/>
      <c r="B92" s="160"/>
      <c r="C92" s="161" t="str">
        <f>IFERROR(IF(AND(A92=2019,F92&gt;4),"(令和元)年",("("&amp;VLOOKUP(A92,和暦―西暦!A:B,2,FALSE)&amp;")年")),"")</f>
        <v/>
      </c>
      <c r="D92" s="161" t="e">
        <f>IF(AND(#REF!=2019,#REF!&gt;4),"令和",VLOOKUP(#REF!,和暦―西暦!#REF!,2,FALSE))</f>
        <v>#REF!</v>
      </c>
      <c r="E92" s="161" t="e">
        <f>IF(AND(#REF!=2019,#REF!&gt;4),"令和",VLOOKUP(#REF!,和暦―西暦!#REF!,2,FALSE))</f>
        <v>#REF!</v>
      </c>
      <c r="F92" s="22"/>
      <c r="G92" s="23" t="str">
        <f>IF(F92="","","月")</f>
        <v/>
      </c>
      <c r="H92" s="146"/>
      <c r="I92" s="147"/>
      <c r="J92" s="147"/>
      <c r="K92" s="147"/>
      <c r="L92" s="147"/>
      <c r="M92" s="147"/>
      <c r="N92" s="147"/>
      <c r="O92" s="147"/>
      <c r="P92" s="147"/>
      <c r="Q92" s="147"/>
      <c r="R92" s="147"/>
      <c r="S92" s="147"/>
      <c r="T92" s="147"/>
      <c r="U92" s="147"/>
      <c r="V92" s="147"/>
      <c r="W92" s="147"/>
      <c r="X92" s="147"/>
      <c r="Y92" s="147"/>
      <c r="Z92" s="147"/>
      <c r="AA92" s="147"/>
      <c r="AB92" s="147"/>
      <c r="AC92" s="147"/>
      <c r="AD92" s="147"/>
      <c r="AE92" s="147"/>
      <c r="AF92" s="148"/>
    </row>
    <row r="93" spans="1:32" s="4" customFormat="1" ht="15" customHeight="1" x14ac:dyDescent="0.15">
      <c r="A93" s="149"/>
      <c r="B93" s="160"/>
      <c r="C93" s="161" t="str">
        <f>IFERROR(IF(AND(A93=2019,F93&gt;4),"(令和元)年",("("&amp;VLOOKUP(A93,和暦―西暦!A:B,2,FALSE)&amp;")年")),"")</f>
        <v/>
      </c>
      <c r="D93" s="161" t="e">
        <f>IF(AND(#REF!=2019,#REF!&gt;4),"令和",VLOOKUP(#REF!,和暦―西暦!#REF!,2,FALSE))</f>
        <v>#REF!</v>
      </c>
      <c r="E93" s="161" t="e">
        <f>IF(AND(#REF!=2019,#REF!&gt;4),"令和",VLOOKUP(#REF!,和暦―西暦!#REF!,2,FALSE))</f>
        <v>#REF!</v>
      </c>
      <c r="F93" s="22"/>
      <c r="G93" s="23" t="str">
        <f>IF(F93="","","月")</f>
        <v/>
      </c>
      <c r="H93" s="146"/>
      <c r="I93" s="147"/>
      <c r="J93" s="147"/>
      <c r="K93" s="147"/>
      <c r="L93" s="147"/>
      <c r="M93" s="147"/>
      <c r="N93" s="147"/>
      <c r="O93" s="147"/>
      <c r="P93" s="147"/>
      <c r="Q93" s="147"/>
      <c r="R93" s="147"/>
      <c r="S93" s="147"/>
      <c r="T93" s="147"/>
      <c r="U93" s="147"/>
      <c r="V93" s="147"/>
      <c r="W93" s="147"/>
      <c r="X93" s="147"/>
      <c r="Y93" s="147"/>
      <c r="Z93" s="147"/>
      <c r="AA93" s="147"/>
      <c r="AB93" s="147"/>
      <c r="AC93" s="147"/>
      <c r="AD93" s="147"/>
      <c r="AE93" s="147"/>
      <c r="AF93" s="148"/>
    </row>
    <row r="94" spans="1:32" s="4" customFormat="1" ht="15" customHeight="1" x14ac:dyDescent="0.15">
      <c r="A94" s="149"/>
      <c r="B94" s="160"/>
      <c r="C94" s="161" t="str">
        <f>IFERROR(IF(AND(A94=2019,F94&gt;4),"(令和元)年",("("&amp;VLOOKUP(A94,和暦―西暦!A:B,2,FALSE)&amp;")年")),"")</f>
        <v/>
      </c>
      <c r="D94" s="161" t="e">
        <f>IF(AND(#REF!=2019,#REF!&gt;4),"令和",VLOOKUP(#REF!,和暦―西暦!#REF!,2,FALSE))</f>
        <v>#REF!</v>
      </c>
      <c r="E94" s="161" t="e">
        <f>IF(AND(#REF!=2019,#REF!&gt;4),"令和",VLOOKUP(#REF!,和暦―西暦!#REF!,2,FALSE))</f>
        <v>#REF!</v>
      </c>
      <c r="F94" s="22"/>
      <c r="G94" s="23" t="str">
        <f>IF(F94="","","月")</f>
        <v/>
      </c>
      <c r="H94" s="146"/>
      <c r="I94" s="147"/>
      <c r="J94" s="147"/>
      <c r="K94" s="147"/>
      <c r="L94" s="147"/>
      <c r="M94" s="147"/>
      <c r="N94" s="147"/>
      <c r="O94" s="147"/>
      <c r="P94" s="147"/>
      <c r="Q94" s="147"/>
      <c r="R94" s="147"/>
      <c r="S94" s="147"/>
      <c r="T94" s="147"/>
      <c r="U94" s="147"/>
      <c r="V94" s="147"/>
      <c r="W94" s="147"/>
      <c r="X94" s="147"/>
      <c r="Y94" s="147"/>
      <c r="Z94" s="147"/>
      <c r="AA94" s="147"/>
      <c r="AB94" s="147"/>
      <c r="AC94" s="147"/>
      <c r="AD94" s="147"/>
      <c r="AE94" s="147"/>
      <c r="AF94" s="148"/>
    </row>
    <row r="95" spans="1:32" s="4" customFormat="1" ht="15" customHeight="1" x14ac:dyDescent="0.15">
      <c r="A95" s="164"/>
      <c r="B95" s="165"/>
      <c r="C95" s="166" t="str">
        <f>IFERROR(IF(AND(A95=2019,F95&gt;4),"(令和元)年",("("&amp;VLOOKUP(A95,和暦―西暦!A:B,2,FALSE)&amp;")年")),"")</f>
        <v/>
      </c>
      <c r="D95" s="166" t="e">
        <f>IF(AND(#REF!=2019,#REF!&gt;4),"令和",VLOOKUP(#REF!,和暦―西暦!#REF!,2,FALSE))</f>
        <v>#REF!</v>
      </c>
      <c r="E95" s="166" t="e">
        <f>IF(AND(#REF!=2019,#REF!&gt;4),"令和",VLOOKUP(#REF!,和暦―西暦!#REF!,2,FALSE))</f>
        <v>#REF!</v>
      </c>
      <c r="F95" s="24"/>
      <c r="G95" s="25" t="str">
        <f>IF(F95="","","月")</f>
        <v/>
      </c>
      <c r="H95" s="167"/>
      <c r="I95" s="168"/>
      <c r="J95" s="168"/>
      <c r="K95" s="168"/>
      <c r="L95" s="168"/>
      <c r="M95" s="168"/>
      <c r="N95" s="168"/>
      <c r="O95" s="168"/>
      <c r="P95" s="168"/>
      <c r="Q95" s="168"/>
      <c r="R95" s="168"/>
      <c r="S95" s="168"/>
      <c r="T95" s="168"/>
      <c r="U95" s="168"/>
      <c r="V95" s="168"/>
      <c r="W95" s="168"/>
      <c r="X95" s="168"/>
      <c r="Y95" s="168"/>
      <c r="Z95" s="168"/>
      <c r="AA95" s="168"/>
      <c r="AB95" s="168"/>
      <c r="AC95" s="168"/>
      <c r="AD95" s="168"/>
      <c r="AE95" s="168"/>
      <c r="AF95" s="169"/>
    </row>
    <row r="96" spans="1:32" ht="15" customHeight="1" x14ac:dyDescent="0.15">
      <c r="A96" s="137" t="s">
        <v>225</v>
      </c>
      <c r="B96" s="138"/>
      <c r="C96" s="138"/>
      <c r="D96" s="138"/>
      <c r="E96" s="138"/>
      <c r="F96" s="138"/>
      <c r="G96" s="138"/>
      <c r="H96" s="138"/>
      <c r="I96" s="138"/>
      <c r="J96" s="138"/>
      <c r="K96" s="138"/>
      <c r="L96" s="138"/>
      <c r="M96" s="138"/>
      <c r="N96" s="138"/>
      <c r="O96" s="138"/>
      <c r="P96" s="138"/>
      <c r="Q96" s="138"/>
      <c r="R96" s="138"/>
      <c r="S96" s="138"/>
      <c r="T96" s="138"/>
      <c r="U96" s="138"/>
      <c r="V96" s="138"/>
      <c r="W96" s="138"/>
      <c r="X96" s="138"/>
      <c r="Y96" s="138"/>
      <c r="Z96" s="138"/>
      <c r="AA96" s="138"/>
      <c r="AB96" s="138"/>
      <c r="AC96" s="138"/>
      <c r="AD96" s="138"/>
      <c r="AE96" s="138"/>
      <c r="AF96" s="139"/>
    </row>
    <row r="97" spans="1:32" ht="15" customHeight="1" x14ac:dyDescent="0.15">
      <c r="A97" s="225" t="s">
        <v>104</v>
      </c>
      <c r="B97" s="226"/>
      <c r="C97" s="226"/>
      <c r="D97" s="226"/>
      <c r="E97" s="227"/>
      <c r="F97" s="225" t="s">
        <v>105</v>
      </c>
      <c r="G97" s="226"/>
      <c r="H97" s="227"/>
      <c r="I97" s="156" t="s">
        <v>165</v>
      </c>
      <c r="J97" s="258"/>
      <c r="K97" s="258"/>
      <c r="L97" s="258"/>
      <c r="M97" s="258"/>
      <c r="N97" s="258"/>
      <c r="O97" s="157"/>
      <c r="P97" s="263" t="s">
        <v>226</v>
      </c>
      <c r="Q97" s="264"/>
      <c r="R97" s="264"/>
      <c r="S97" s="264"/>
      <c r="T97" s="265"/>
      <c r="U97" s="137" t="s">
        <v>175</v>
      </c>
      <c r="V97" s="138"/>
      <c r="W97" s="138"/>
      <c r="X97" s="138"/>
      <c r="Y97" s="138"/>
      <c r="Z97" s="138"/>
      <c r="AA97" s="138"/>
      <c r="AB97" s="138"/>
      <c r="AC97" s="138"/>
      <c r="AD97" s="139"/>
      <c r="AE97" s="225" t="s">
        <v>118</v>
      </c>
      <c r="AF97" s="227"/>
    </row>
    <row r="98" spans="1:32" s="2" customFormat="1" ht="13.5" customHeight="1" x14ac:dyDescent="0.15">
      <c r="A98" s="231"/>
      <c r="B98" s="232"/>
      <c r="C98" s="232"/>
      <c r="D98" s="232"/>
      <c r="E98" s="233"/>
      <c r="F98" s="231"/>
      <c r="G98" s="232"/>
      <c r="H98" s="233"/>
      <c r="I98" s="259"/>
      <c r="J98" s="260"/>
      <c r="K98" s="260"/>
      <c r="L98" s="260"/>
      <c r="M98" s="260"/>
      <c r="N98" s="260"/>
      <c r="O98" s="261"/>
      <c r="P98" s="266"/>
      <c r="Q98" s="267"/>
      <c r="R98" s="267"/>
      <c r="S98" s="267"/>
      <c r="T98" s="268"/>
      <c r="U98" s="156" t="s">
        <v>176</v>
      </c>
      <c r="V98" s="157"/>
      <c r="W98" s="137" t="s">
        <v>227</v>
      </c>
      <c r="X98" s="138"/>
      <c r="Y98" s="138"/>
      <c r="Z98" s="138"/>
      <c r="AA98" s="138"/>
      <c r="AB98" s="138"/>
      <c r="AC98" s="138"/>
      <c r="AD98" s="139"/>
      <c r="AE98" s="231"/>
      <c r="AF98" s="233"/>
    </row>
    <row r="99" spans="1:32" s="2" customFormat="1" ht="12" customHeight="1" x14ac:dyDescent="0.15">
      <c r="A99" s="234"/>
      <c r="B99" s="235"/>
      <c r="C99" s="235"/>
      <c r="D99" s="235"/>
      <c r="E99" s="236"/>
      <c r="F99" s="234"/>
      <c r="G99" s="235"/>
      <c r="H99" s="236"/>
      <c r="I99" s="158"/>
      <c r="J99" s="262"/>
      <c r="K99" s="262"/>
      <c r="L99" s="262"/>
      <c r="M99" s="262"/>
      <c r="N99" s="262"/>
      <c r="O99" s="159"/>
      <c r="P99" s="269"/>
      <c r="Q99" s="270"/>
      <c r="R99" s="270"/>
      <c r="S99" s="270"/>
      <c r="T99" s="271"/>
      <c r="U99" s="158"/>
      <c r="V99" s="159"/>
      <c r="W99" s="137" t="s">
        <v>106</v>
      </c>
      <c r="X99" s="139"/>
      <c r="Y99" s="137" t="s">
        <v>107</v>
      </c>
      <c r="Z99" s="139"/>
      <c r="AA99" s="137" t="s">
        <v>108</v>
      </c>
      <c r="AB99" s="139"/>
      <c r="AC99" s="137" t="s">
        <v>109</v>
      </c>
      <c r="AD99" s="139"/>
      <c r="AE99" s="234"/>
      <c r="AF99" s="236"/>
    </row>
    <row r="100" spans="1:32" ht="15.75" customHeight="1" x14ac:dyDescent="0.15">
      <c r="A100" s="151"/>
      <c r="B100" s="152"/>
      <c r="C100" s="152"/>
      <c r="D100" s="152"/>
      <c r="E100" s="153"/>
      <c r="F100" s="151"/>
      <c r="G100" s="152"/>
      <c r="H100" s="153"/>
      <c r="I100" s="151"/>
      <c r="J100" s="152"/>
      <c r="K100" s="152"/>
      <c r="L100" s="152"/>
      <c r="M100" s="152"/>
      <c r="N100" s="152"/>
      <c r="O100" s="153"/>
      <c r="P100" s="151"/>
      <c r="Q100" s="152"/>
      <c r="R100" s="152"/>
      <c r="S100" s="152"/>
      <c r="T100" s="153"/>
      <c r="U100" s="154"/>
      <c r="V100" s="155"/>
      <c r="W100" s="154"/>
      <c r="X100" s="155"/>
      <c r="Y100" s="154"/>
      <c r="Z100" s="155"/>
      <c r="AA100" s="154"/>
      <c r="AB100" s="155"/>
      <c r="AC100" s="154">
        <f>SUM(W100:AA100)</f>
        <v>0</v>
      </c>
      <c r="AD100" s="155"/>
      <c r="AE100" s="151"/>
      <c r="AF100" s="153"/>
    </row>
    <row r="101" spans="1:32" ht="15.75" customHeight="1" x14ac:dyDescent="0.15">
      <c r="A101" s="146"/>
      <c r="B101" s="147"/>
      <c r="C101" s="147"/>
      <c r="D101" s="147"/>
      <c r="E101" s="148"/>
      <c r="F101" s="146"/>
      <c r="G101" s="147"/>
      <c r="H101" s="148"/>
      <c r="I101" s="146"/>
      <c r="J101" s="147"/>
      <c r="K101" s="147"/>
      <c r="L101" s="147"/>
      <c r="M101" s="147"/>
      <c r="N101" s="147"/>
      <c r="O101" s="148"/>
      <c r="P101" s="146"/>
      <c r="Q101" s="147"/>
      <c r="R101" s="147"/>
      <c r="S101" s="147"/>
      <c r="T101" s="148"/>
      <c r="U101" s="149"/>
      <c r="V101" s="150"/>
      <c r="W101" s="149"/>
      <c r="X101" s="150"/>
      <c r="Y101" s="149"/>
      <c r="Z101" s="150"/>
      <c r="AA101" s="149"/>
      <c r="AB101" s="150"/>
      <c r="AC101" s="149">
        <f>SUM(W101:AA101)</f>
        <v>0</v>
      </c>
      <c r="AD101" s="150"/>
      <c r="AE101" s="146"/>
      <c r="AF101" s="148"/>
    </row>
    <row r="102" spans="1:32" ht="15.75" customHeight="1" x14ac:dyDescent="0.15">
      <c r="A102" s="146"/>
      <c r="B102" s="147"/>
      <c r="C102" s="147"/>
      <c r="D102" s="147"/>
      <c r="E102" s="148"/>
      <c r="F102" s="146"/>
      <c r="G102" s="147"/>
      <c r="H102" s="148"/>
      <c r="I102" s="146"/>
      <c r="J102" s="147"/>
      <c r="K102" s="147"/>
      <c r="L102" s="147"/>
      <c r="M102" s="147"/>
      <c r="N102" s="147"/>
      <c r="O102" s="148"/>
      <c r="P102" s="146"/>
      <c r="Q102" s="147"/>
      <c r="R102" s="147"/>
      <c r="S102" s="147"/>
      <c r="T102" s="148"/>
      <c r="U102" s="149"/>
      <c r="V102" s="150"/>
      <c r="W102" s="149"/>
      <c r="X102" s="150"/>
      <c r="Y102" s="149"/>
      <c r="Z102" s="150"/>
      <c r="AA102" s="149"/>
      <c r="AB102" s="150"/>
      <c r="AC102" s="149">
        <f>SUM(W102:AA102)</f>
        <v>0</v>
      </c>
      <c r="AD102" s="150"/>
      <c r="AE102" s="146"/>
      <c r="AF102" s="148"/>
    </row>
    <row r="103" spans="1:32" ht="15.75" customHeight="1" x14ac:dyDescent="0.15">
      <c r="A103" s="146"/>
      <c r="B103" s="147"/>
      <c r="C103" s="147"/>
      <c r="D103" s="147"/>
      <c r="E103" s="148"/>
      <c r="F103" s="146"/>
      <c r="G103" s="147"/>
      <c r="H103" s="148"/>
      <c r="I103" s="146"/>
      <c r="J103" s="147"/>
      <c r="K103" s="147"/>
      <c r="L103" s="147"/>
      <c r="M103" s="147"/>
      <c r="N103" s="147"/>
      <c r="O103" s="148"/>
      <c r="P103" s="146"/>
      <c r="Q103" s="147"/>
      <c r="R103" s="147"/>
      <c r="S103" s="147"/>
      <c r="T103" s="148"/>
      <c r="U103" s="149"/>
      <c r="V103" s="150"/>
      <c r="W103" s="149"/>
      <c r="X103" s="150"/>
      <c r="Y103" s="149"/>
      <c r="Z103" s="150"/>
      <c r="AA103" s="149"/>
      <c r="AB103" s="150"/>
      <c r="AC103" s="149">
        <f>SUM(W103:AA103)</f>
        <v>0</v>
      </c>
      <c r="AD103" s="150"/>
      <c r="AE103" s="146"/>
      <c r="AF103" s="148"/>
    </row>
    <row r="104" spans="1:32" ht="15.75" customHeight="1" x14ac:dyDescent="0.15">
      <c r="A104" s="167"/>
      <c r="B104" s="168"/>
      <c r="C104" s="168"/>
      <c r="D104" s="168"/>
      <c r="E104" s="169"/>
      <c r="F104" s="167"/>
      <c r="G104" s="168"/>
      <c r="H104" s="169"/>
      <c r="I104" s="167"/>
      <c r="J104" s="168"/>
      <c r="K104" s="168"/>
      <c r="L104" s="168"/>
      <c r="M104" s="168"/>
      <c r="N104" s="168"/>
      <c r="O104" s="169"/>
      <c r="P104" s="167"/>
      <c r="Q104" s="168"/>
      <c r="R104" s="168"/>
      <c r="S104" s="168"/>
      <c r="T104" s="169"/>
      <c r="U104" s="164"/>
      <c r="V104" s="254"/>
      <c r="W104" s="164"/>
      <c r="X104" s="254"/>
      <c r="Y104" s="164"/>
      <c r="Z104" s="254"/>
      <c r="AA104" s="164"/>
      <c r="AB104" s="254"/>
      <c r="AC104" s="164">
        <f>SUM(W104:AA104)</f>
        <v>0</v>
      </c>
      <c r="AD104" s="254"/>
      <c r="AE104" s="167"/>
      <c r="AF104" s="169"/>
    </row>
    <row r="105" spans="1:32" ht="15" customHeight="1" x14ac:dyDescent="0.15">
      <c r="A105" s="137" t="s">
        <v>179</v>
      </c>
      <c r="B105" s="138"/>
      <c r="C105" s="138"/>
      <c r="D105" s="138"/>
      <c r="E105" s="138"/>
      <c r="F105" s="138"/>
      <c r="G105" s="138"/>
      <c r="H105" s="138"/>
      <c r="I105" s="138"/>
      <c r="J105" s="138"/>
      <c r="K105" s="138"/>
      <c r="L105" s="138"/>
      <c r="M105" s="138"/>
      <c r="N105" s="138"/>
      <c r="O105" s="138"/>
      <c r="P105" s="138"/>
      <c r="Q105" s="138"/>
      <c r="R105" s="138"/>
      <c r="S105" s="138"/>
      <c r="T105" s="138"/>
      <c r="U105" s="138"/>
      <c r="V105" s="138"/>
      <c r="W105" s="138"/>
      <c r="X105" s="138"/>
      <c r="Y105" s="138"/>
      <c r="Z105" s="138"/>
      <c r="AA105" s="138"/>
      <c r="AB105" s="138"/>
      <c r="AC105" s="138"/>
      <c r="AD105" s="138"/>
      <c r="AE105" s="138"/>
      <c r="AF105" s="139"/>
    </row>
    <row r="106" spans="1:32" ht="15" customHeight="1" x14ac:dyDescent="0.15">
      <c r="A106" s="225" t="s">
        <v>104</v>
      </c>
      <c r="B106" s="226"/>
      <c r="C106" s="226"/>
      <c r="D106" s="226"/>
      <c r="E106" s="227"/>
      <c r="F106" s="225" t="s">
        <v>105</v>
      </c>
      <c r="G106" s="226"/>
      <c r="H106" s="227"/>
      <c r="I106" s="156" t="s">
        <v>165</v>
      </c>
      <c r="J106" s="258"/>
      <c r="K106" s="258"/>
      <c r="L106" s="258"/>
      <c r="M106" s="258"/>
      <c r="N106" s="258"/>
      <c r="O106" s="157"/>
      <c r="P106" s="263" t="s">
        <v>226</v>
      </c>
      <c r="Q106" s="264"/>
      <c r="R106" s="264"/>
      <c r="S106" s="264"/>
      <c r="T106" s="265"/>
      <c r="U106" s="137" t="s">
        <v>175</v>
      </c>
      <c r="V106" s="138"/>
      <c r="W106" s="138"/>
      <c r="X106" s="138"/>
      <c r="Y106" s="138"/>
      <c r="Z106" s="138"/>
      <c r="AA106" s="138"/>
      <c r="AB106" s="138"/>
      <c r="AC106" s="138"/>
      <c r="AD106" s="139"/>
      <c r="AE106" s="225" t="s">
        <v>118</v>
      </c>
      <c r="AF106" s="227"/>
    </row>
    <row r="107" spans="1:32" s="2" customFormat="1" ht="13.5" customHeight="1" x14ac:dyDescent="0.15">
      <c r="A107" s="231"/>
      <c r="B107" s="232"/>
      <c r="C107" s="232"/>
      <c r="D107" s="232"/>
      <c r="E107" s="233"/>
      <c r="F107" s="231"/>
      <c r="G107" s="232"/>
      <c r="H107" s="233"/>
      <c r="I107" s="259"/>
      <c r="J107" s="260"/>
      <c r="K107" s="260"/>
      <c r="L107" s="260"/>
      <c r="M107" s="260"/>
      <c r="N107" s="260"/>
      <c r="O107" s="261"/>
      <c r="P107" s="266"/>
      <c r="Q107" s="267"/>
      <c r="R107" s="267"/>
      <c r="S107" s="267"/>
      <c r="T107" s="268"/>
      <c r="U107" s="156" t="s">
        <v>176</v>
      </c>
      <c r="V107" s="157"/>
      <c r="W107" s="137" t="s">
        <v>227</v>
      </c>
      <c r="X107" s="138"/>
      <c r="Y107" s="138"/>
      <c r="Z107" s="138"/>
      <c r="AA107" s="138"/>
      <c r="AB107" s="138"/>
      <c r="AC107" s="138"/>
      <c r="AD107" s="139"/>
      <c r="AE107" s="231"/>
      <c r="AF107" s="233"/>
    </row>
    <row r="108" spans="1:32" s="2" customFormat="1" ht="12" customHeight="1" x14ac:dyDescent="0.15">
      <c r="A108" s="234"/>
      <c r="B108" s="235"/>
      <c r="C108" s="235"/>
      <c r="D108" s="235"/>
      <c r="E108" s="236"/>
      <c r="F108" s="234"/>
      <c r="G108" s="235"/>
      <c r="H108" s="236"/>
      <c r="I108" s="158"/>
      <c r="J108" s="262"/>
      <c r="K108" s="262"/>
      <c r="L108" s="262"/>
      <c r="M108" s="262"/>
      <c r="N108" s="262"/>
      <c r="O108" s="159"/>
      <c r="P108" s="269"/>
      <c r="Q108" s="270"/>
      <c r="R108" s="270"/>
      <c r="S108" s="270"/>
      <c r="T108" s="271"/>
      <c r="U108" s="158"/>
      <c r="V108" s="159"/>
      <c r="W108" s="137" t="s">
        <v>106</v>
      </c>
      <c r="X108" s="139"/>
      <c r="Y108" s="137" t="s">
        <v>107</v>
      </c>
      <c r="Z108" s="139"/>
      <c r="AA108" s="137" t="s">
        <v>108</v>
      </c>
      <c r="AB108" s="139"/>
      <c r="AC108" s="137" t="s">
        <v>109</v>
      </c>
      <c r="AD108" s="139"/>
      <c r="AE108" s="234"/>
      <c r="AF108" s="236"/>
    </row>
    <row r="109" spans="1:32" ht="15.75" customHeight="1" x14ac:dyDescent="0.15">
      <c r="A109" s="151"/>
      <c r="B109" s="152"/>
      <c r="C109" s="152"/>
      <c r="D109" s="152"/>
      <c r="E109" s="153"/>
      <c r="F109" s="151"/>
      <c r="G109" s="152"/>
      <c r="H109" s="153"/>
      <c r="I109" s="151"/>
      <c r="J109" s="152"/>
      <c r="K109" s="152"/>
      <c r="L109" s="152"/>
      <c r="M109" s="152"/>
      <c r="N109" s="152"/>
      <c r="O109" s="153"/>
      <c r="P109" s="151"/>
      <c r="Q109" s="152"/>
      <c r="R109" s="152"/>
      <c r="S109" s="152"/>
      <c r="T109" s="153"/>
      <c r="U109" s="154"/>
      <c r="V109" s="155"/>
      <c r="W109" s="154"/>
      <c r="X109" s="155"/>
      <c r="Y109" s="154"/>
      <c r="Z109" s="155"/>
      <c r="AA109" s="154"/>
      <c r="AB109" s="155"/>
      <c r="AC109" s="154">
        <f>SUM(W109:AA109)</f>
        <v>0</v>
      </c>
      <c r="AD109" s="155"/>
      <c r="AE109" s="151"/>
      <c r="AF109" s="153"/>
    </row>
    <row r="110" spans="1:32" ht="15.75" customHeight="1" x14ac:dyDescent="0.15">
      <c r="A110" s="146"/>
      <c r="B110" s="147"/>
      <c r="C110" s="147"/>
      <c r="D110" s="147"/>
      <c r="E110" s="148"/>
      <c r="F110" s="146"/>
      <c r="G110" s="147"/>
      <c r="H110" s="148"/>
      <c r="I110" s="146"/>
      <c r="J110" s="147"/>
      <c r="K110" s="147"/>
      <c r="L110" s="147"/>
      <c r="M110" s="147"/>
      <c r="N110" s="147"/>
      <c r="O110" s="148"/>
      <c r="P110" s="146"/>
      <c r="Q110" s="147"/>
      <c r="R110" s="147"/>
      <c r="S110" s="147"/>
      <c r="T110" s="148"/>
      <c r="U110" s="149"/>
      <c r="V110" s="150"/>
      <c r="W110" s="149"/>
      <c r="X110" s="150"/>
      <c r="Y110" s="149"/>
      <c r="Z110" s="150"/>
      <c r="AA110" s="149"/>
      <c r="AB110" s="150"/>
      <c r="AC110" s="149">
        <f>SUM(W110:AA110)</f>
        <v>0</v>
      </c>
      <c r="AD110" s="150"/>
      <c r="AE110" s="146"/>
      <c r="AF110" s="148"/>
    </row>
    <row r="111" spans="1:32" ht="15.75" customHeight="1" x14ac:dyDescent="0.15">
      <c r="A111" s="146"/>
      <c r="B111" s="147"/>
      <c r="C111" s="147"/>
      <c r="D111" s="147"/>
      <c r="E111" s="148"/>
      <c r="F111" s="146"/>
      <c r="G111" s="147"/>
      <c r="H111" s="148"/>
      <c r="I111" s="146"/>
      <c r="J111" s="147"/>
      <c r="K111" s="147"/>
      <c r="L111" s="147"/>
      <c r="M111" s="147"/>
      <c r="N111" s="147"/>
      <c r="O111" s="148"/>
      <c r="P111" s="146"/>
      <c r="Q111" s="147"/>
      <c r="R111" s="147"/>
      <c r="S111" s="147"/>
      <c r="T111" s="148"/>
      <c r="U111" s="149"/>
      <c r="V111" s="150"/>
      <c r="W111" s="149"/>
      <c r="X111" s="150"/>
      <c r="Y111" s="149"/>
      <c r="Z111" s="150"/>
      <c r="AA111" s="149"/>
      <c r="AB111" s="150"/>
      <c r="AC111" s="149">
        <f>SUM(W111:AA111)</f>
        <v>0</v>
      </c>
      <c r="AD111" s="150"/>
      <c r="AE111" s="146"/>
      <c r="AF111" s="148"/>
    </row>
    <row r="112" spans="1:32" ht="15.75" customHeight="1" x14ac:dyDescent="0.15">
      <c r="A112" s="146"/>
      <c r="B112" s="147"/>
      <c r="C112" s="147"/>
      <c r="D112" s="147"/>
      <c r="E112" s="148"/>
      <c r="F112" s="146"/>
      <c r="G112" s="147"/>
      <c r="H112" s="148"/>
      <c r="I112" s="146"/>
      <c r="J112" s="147"/>
      <c r="K112" s="147"/>
      <c r="L112" s="147"/>
      <c r="M112" s="147"/>
      <c r="N112" s="147"/>
      <c r="O112" s="148"/>
      <c r="P112" s="146"/>
      <c r="Q112" s="147"/>
      <c r="R112" s="147"/>
      <c r="S112" s="147"/>
      <c r="T112" s="148"/>
      <c r="U112" s="149"/>
      <c r="V112" s="150"/>
      <c r="W112" s="149"/>
      <c r="X112" s="150"/>
      <c r="Y112" s="149"/>
      <c r="Z112" s="150"/>
      <c r="AA112" s="149"/>
      <c r="AB112" s="150"/>
      <c r="AC112" s="149">
        <f>SUM(W112:AA112)</f>
        <v>0</v>
      </c>
      <c r="AD112" s="150"/>
      <c r="AE112" s="146"/>
      <c r="AF112" s="148"/>
    </row>
    <row r="113" spans="1:32" ht="15.75" customHeight="1" x14ac:dyDescent="0.15">
      <c r="A113" s="167"/>
      <c r="B113" s="168"/>
      <c r="C113" s="168"/>
      <c r="D113" s="168"/>
      <c r="E113" s="169"/>
      <c r="F113" s="167"/>
      <c r="G113" s="168"/>
      <c r="H113" s="169"/>
      <c r="I113" s="167"/>
      <c r="J113" s="168"/>
      <c r="K113" s="168"/>
      <c r="L113" s="168"/>
      <c r="M113" s="168"/>
      <c r="N113" s="168"/>
      <c r="O113" s="169"/>
      <c r="P113" s="167"/>
      <c r="Q113" s="168"/>
      <c r="R113" s="168"/>
      <c r="S113" s="168"/>
      <c r="T113" s="169"/>
      <c r="U113" s="164"/>
      <c r="V113" s="254"/>
      <c r="W113" s="164"/>
      <c r="X113" s="254"/>
      <c r="Y113" s="164"/>
      <c r="Z113" s="254"/>
      <c r="AA113" s="164"/>
      <c r="AB113" s="254"/>
      <c r="AC113" s="164">
        <f>SUM(W113:AA113)</f>
        <v>0</v>
      </c>
      <c r="AD113" s="254"/>
      <c r="AE113" s="167"/>
      <c r="AF113" s="169"/>
    </row>
  </sheetData>
  <mergeCells count="405">
    <mergeCell ref="Q5:Q6"/>
    <mergeCell ref="R5:R6"/>
    <mergeCell ref="K5:L6"/>
    <mergeCell ref="N5:O6"/>
    <mergeCell ref="G5:I6"/>
    <mergeCell ref="J5:J6"/>
    <mergeCell ref="A14:C15"/>
    <mergeCell ref="X15:Y15"/>
    <mergeCell ref="E7:Z7"/>
    <mergeCell ref="F8:G8"/>
    <mergeCell ref="I8:J8"/>
    <mergeCell ref="L8:Z8"/>
    <mergeCell ref="E9:Z9"/>
    <mergeCell ref="E10:O10"/>
    <mergeCell ref="X10:Z10"/>
    <mergeCell ref="R10:S10"/>
    <mergeCell ref="Y113:Z113"/>
    <mergeCell ref="AA113:AB113"/>
    <mergeCell ref="A16:E16"/>
    <mergeCell ref="F16:T16"/>
    <mergeCell ref="U16:Z16"/>
    <mergeCell ref="AA16:AF16"/>
    <mergeCell ref="F18:T18"/>
    <mergeCell ref="U18:Z18"/>
    <mergeCell ref="AA18:AF18"/>
    <mergeCell ref="A17:E17"/>
    <mergeCell ref="AC111:AD111"/>
    <mergeCell ref="AE111:AF111"/>
    <mergeCell ref="A113:E113"/>
    <mergeCell ref="F113:H113"/>
    <mergeCell ref="I113:O113"/>
    <mergeCell ref="P113:T113"/>
    <mergeCell ref="AC113:AD113"/>
    <mergeCell ref="AE113:AF113"/>
    <mergeCell ref="F17:T17"/>
    <mergeCell ref="U17:Z17"/>
    <mergeCell ref="AA17:AF17"/>
    <mergeCell ref="F19:T19"/>
    <mergeCell ref="U19:Z19"/>
    <mergeCell ref="AA19:AF19"/>
    <mergeCell ref="U113:V113"/>
    <mergeCell ref="W113:X113"/>
    <mergeCell ref="AC108:AD108"/>
    <mergeCell ref="AE106:AF108"/>
    <mergeCell ref="AC109:AD109"/>
    <mergeCell ref="AE109:AF109"/>
    <mergeCell ref="AC110:AD110"/>
    <mergeCell ref="AE110:AF110"/>
    <mergeCell ref="AE103:AF103"/>
    <mergeCell ref="AE104:AF104"/>
    <mergeCell ref="A105:AF105"/>
    <mergeCell ref="Y109:Z109"/>
    <mergeCell ref="AA109:AB109"/>
    <mergeCell ref="W108:X108"/>
    <mergeCell ref="Y108:Z108"/>
    <mergeCell ref="AA108:AB108"/>
    <mergeCell ref="A106:E108"/>
    <mergeCell ref="F106:H108"/>
    <mergeCell ref="I106:O108"/>
    <mergeCell ref="P106:T108"/>
    <mergeCell ref="U106:AD106"/>
    <mergeCell ref="A109:E109"/>
    <mergeCell ref="F109:H109"/>
    <mergeCell ref="I109:O109"/>
    <mergeCell ref="AC104:AD104"/>
    <mergeCell ref="V4:W4"/>
    <mergeCell ref="U101:V101"/>
    <mergeCell ref="F25:T25"/>
    <mergeCell ref="U25:Z25"/>
    <mergeCell ref="F20:T20"/>
    <mergeCell ref="U20:Z20"/>
    <mergeCell ref="F21:T21"/>
    <mergeCell ref="U21:Z21"/>
    <mergeCell ref="W101:X101"/>
    <mergeCell ref="W99:X99"/>
    <mergeCell ref="Y99:Z99"/>
    <mergeCell ref="AC99:AD99"/>
    <mergeCell ref="AA99:AB99"/>
    <mergeCell ref="W100:X100"/>
    <mergeCell ref="Y100:Z100"/>
    <mergeCell ref="AA100:AB100"/>
    <mergeCell ref="AA3:AF10"/>
    <mergeCell ref="F24:T24"/>
    <mergeCell ref="U24:Z24"/>
    <mergeCell ref="AA21:AF21"/>
    <mergeCell ref="E11:AF11"/>
    <mergeCell ref="AA23:AF23"/>
    <mergeCell ref="X5:X6"/>
    <mergeCell ref="F39:F40"/>
    <mergeCell ref="C40:E40"/>
    <mergeCell ref="C33:E33"/>
    <mergeCell ref="B51:C51"/>
    <mergeCell ref="A33:B33"/>
    <mergeCell ref="C36:E36"/>
    <mergeCell ref="H36:AF36"/>
    <mergeCell ref="H37:AF37"/>
    <mergeCell ref="AC103:AD103"/>
    <mergeCell ref="I97:O99"/>
    <mergeCell ref="P97:T99"/>
    <mergeCell ref="U100:V100"/>
    <mergeCell ref="U98:V99"/>
    <mergeCell ref="A101:E101"/>
    <mergeCell ref="F101:H101"/>
    <mergeCell ref="A100:E100"/>
    <mergeCell ref="F100:H100"/>
    <mergeCell ref="I100:O100"/>
    <mergeCell ref="P100:T100"/>
    <mergeCell ref="I101:O101"/>
    <mergeCell ref="P101:T101"/>
    <mergeCell ref="AC102:AD102"/>
    <mergeCell ref="H34:AF34"/>
    <mergeCell ref="H35:AF35"/>
    <mergeCell ref="H28:AF28"/>
    <mergeCell ref="H29:AF29"/>
    <mergeCell ref="H30:AF30"/>
    <mergeCell ref="I46:J46"/>
    <mergeCell ref="Y101:Z101"/>
    <mergeCell ref="AA101:AB101"/>
    <mergeCell ref="U102:V102"/>
    <mergeCell ref="W102:X102"/>
    <mergeCell ref="H58:AF58"/>
    <mergeCell ref="A52:AF52"/>
    <mergeCell ref="K46:AF46"/>
    <mergeCell ref="A36:B36"/>
    <mergeCell ref="D46:F46"/>
    <mergeCell ref="D48:F48"/>
    <mergeCell ref="D50:F50"/>
    <mergeCell ref="D49:F49"/>
    <mergeCell ref="G38:H38"/>
    <mergeCell ref="A97:E99"/>
    <mergeCell ref="A31:B31"/>
    <mergeCell ref="A32:B32"/>
    <mergeCell ref="F97:H99"/>
    <mergeCell ref="F102:H102"/>
    <mergeCell ref="I102:O102"/>
    <mergeCell ref="P102:T102"/>
    <mergeCell ref="I13:J13"/>
    <mergeCell ref="F13:G13"/>
    <mergeCell ref="A96:AF96"/>
    <mergeCell ref="AE100:AF100"/>
    <mergeCell ref="AE101:AF101"/>
    <mergeCell ref="AE102:AF102"/>
    <mergeCell ref="U97:AD97"/>
    <mergeCell ref="W98:AD98"/>
    <mergeCell ref="AE97:AF99"/>
    <mergeCell ref="AA25:AF25"/>
    <mergeCell ref="AA20:AF20"/>
    <mergeCell ref="AD15:AF15"/>
    <mergeCell ref="A26:AF26"/>
    <mergeCell ref="AC100:AD100"/>
    <mergeCell ref="AC101:AD101"/>
    <mergeCell ref="AA24:AF24"/>
    <mergeCell ref="F22:T22"/>
    <mergeCell ref="U22:Z22"/>
    <mergeCell ref="Y102:Z102"/>
    <mergeCell ref="AA102:AB102"/>
    <mergeCell ref="G46:H46"/>
    <mergeCell ref="M5:M6"/>
    <mergeCell ref="P5:P6"/>
    <mergeCell ref="S5:S6"/>
    <mergeCell ref="T5:T6"/>
    <mergeCell ref="U5:V6"/>
    <mergeCell ref="W5:W6"/>
    <mergeCell ref="AA104:AB104"/>
    <mergeCell ref="A104:E104"/>
    <mergeCell ref="F104:H104"/>
    <mergeCell ref="I104:O104"/>
    <mergeCell ref="P104:T104"/>
    <mergeCell ref="W104:X104"/>
    <mergeCell ref="U103:V103"/>
    <mergeCell ref="Y103:Z103"/>
    <mergeCell ref="AA103:AB103"/>
    <mergeCell ref="A103:E103"/>
    <mergeCell ref="F103:H103"/>
    <mergeCell ref="I103:O103"/>
    <mergeCell ref="P103:T103"/>
    <mergeCell ref="W103:X103"/>
    <mergeCell ref="U104:V104"/>
    <mergeCell ref="A102:E102"/>
    <mergeCell ref="A78:AF78"/>
    <mergeCell ref="Y104:Z104"/>
    <mergeCell ref="A38:B40"/>
    <mergeCell ref="A34:B34"/>
    <mergeCell ref="A35:B35"/>
    <mergeCell ref="C37:E37"/>
    <mergeCell ref="A37:B37"/>
    <mergeCell ref="H32:AF32"/>
    <mergeCell ref="A3:C3"/>
    <mergeCell ref="A4:C4"/>
    <mergeCell ref="A13:C13"/>
    <mergeCell ref="A12:C12"/>
    <mergeCell ref="A5:C5"/>
    <mergeCell ref="A8:C10"/>
    <mergeCell ref="A7:C7"/>
    <mergeCell ref="A6:C6"/>
    <mergeCell ref="U10:V10"/>
    <mergeCell ref="E12:AF12"/>
    <mergeCell ref="L13:AF13"/>
    <mergeCell ref="O3:T3"/>
    <mergeCell ref="V3:W3"/>
    <mergeCell ref="E4:L4"/>
    <mergeCell ref="E3:L3"/>
    <mergeCell ref="O4:T4"/>
    <mergeCell ref="E5:F6"/>
    <mergeCell ref="X3:Z4"/>
    <mergeCell ref="A18:E19"/>
    <mergeCell ref="A11:C11"/>
    <mergeCell ref="U23:Z23"/>
    <mergeCell ref="H27:AF27"/>
    <mergeCell ref="E14:AF14"/>
    <mergeCell ref="E15:U15"/>
    <mergeCell ref="AA15:AB15"/>
    <mergeCell ref="H54:AF54"/>
    <mergeCell ref="I38:J38"/>
    <mergeCell ref="F27:G27"/>
    <mergeCell ref="C31:E31"/>
    <mergeCell ref="C32:E32"/>
    <mergeCell ref="H33:AF33"/>
    <mergeCell ref="H31:AF31"/>
    <mergeCell ref="A44:AF44"/>
    <mergeCell ref="B50:C50"/>
    <mergeCell ref="A45:AF45"/>
    <mergeCell ref="K38:AF38"/>
    <mergeCell ref="K50:AF50"/>
    <mergeCell ref="C39:E39"/>
    <mergeCell ref="G39:G40"/>
    <mergeCell ref="AA22:AF22"/>
    <mergeCell ref="F23:T23"/>
    <mergeCell ref="C38:F38"/>
    <mergeCell ref="A64:B64"/>
    <mergeCell ref="C64:E64"/>
    <mergeCell ref="A54:B54"/>
    <mergeCell ref="F64:G64"/>
    <mergeCell ref="H64:AF64"/>
    <mergeCell ref="A55:B55"/>
    <mergeCell ref="I39:I40"/>
    <mergeCell ref="H39:H40"/>
    <mergeCell ref="J39:J40"/>
    <mergeCell ref="K39:AF40"/>
    <mergeCell ref="H60:AF60"/>
    <mergeCell ref="A60:B60"/>
    <mergeCell ref="C61:E61"/>
    <mergeCell ref="F53:G53"/>
    <mergeCell ref="H57:AF57"/>
    <mergeCell ref="A63:AF63"/>
    <mergeCell ref="B47:C47"/>
    <mergeCell ref="B48:C48"/>
    <mergeCell ref="B49:C49"/>
    <mergeCell ref="K51:AF51"/>
    <mergeCell ref="H61:AF61"/>
    <mergeCell ref="D51:F51"/>
    <mergeCell ref="H53:AF53"/>
    <mergeCell ref="A59:B59"/>
    <mergeCell ref="A93:B93"/>
    <mergeCell ref="C93:E93"/>
    <mergeCell ref="A94:B94"/>
    <mergeCell ref="C94:E94"/>
    <mergeCell ref="A61:B61"/>
    <mergeCell ref="A82:B82"/>
    <mergeCell ref="C82:E82"/>
    <mergeCell ref="A27:B27"/>
    <mergeCell ref="C27:E27"/>
    <mergeCell ref="A57:B57"/>
    <mergeCell ref="C57:E57"/>
    <mergeCell ref="A53:B53"/>
    <mergeCell ref="C53:E53"/>
    <mergeCell ref="A56:B56"/>
    <mergeCell ref="C56:E56"/>
    <mergeCell ref="A28:B28"/>
    <mergeCell ref="A30:B30"/>
    <mergeCell ref="A29:B29"/>
    <mergeCell ref="C28:E28"/>
    <mergeCell ref="C29:E29"/>
    <mergeCell ref="C30:E30"/>
    <mergeCell ref="C55:E55"/>
    <mergeCell ref="C34:E34"/>
    <mergeCell ref="C35:E35"/>
    <mergeCell ref="C59:E59"/>
    <mergeCell ref="C58:E58"/>
    <mergeCell ref="A58:B58"/>
    <mergeCell ref="H62:AF62"/>
    <mergeCell ref="A62:B62"/>
    <mergeCell ref="C62:E62"/>
    <mergeCell ref="K47:AF47"/>
    <mergeCell ref="K48:AF48"/>
    <mergeCell ref="K49:AF49"/>
    <mergeCell ref="H55:AF55"/>
    <mergeCell ref="C60:E60"/>
    <mergeCell ref="A46:A51"/>
    <mergeCell ref="B46:C46"/>
    <mergeCell ref="H56:AF56"/>
    <mergeCell ref="H59:AF59"/>
    <mergeCell ref="D47:F47"/>
    <mergeCell ref="C54:E54"/>
    <mergeCell ref="A73:B73"/>
    <mergeCell ref="C73:E73"/>
    <mergeCell ref="H73:AF73"/>
    <mergeCell ref="A74:B74"/>
    <mergeCell ref="C74:E74"/>
    <mergeCell ref="C84:E84"/>
    <mergeCell ref="H95:AF95"/>
    <mergeCell ref="H86:AF86"/>
    <mergeCell ref="H87:AF87"/>
    <mergeCell ref="A92:B92"/>
    <mergeCell ref="C92:E92"/>
    <mergeCell ref="H92:AF92"/>
    <mergeCell ref="H91:AF91"/>
    <mergeCell ref="H88:AF88"/>
    <mergeCell ref="A89:AF89"/>
    <mergeCell ref="F90:G90"/>
    <mergeCell ref="A91:B91"/>
    <mergeCell ref="C91:E91"/>
    <mergeCell ref="H90:AF90"/>
    <mergeCell ref="A86:B86"/>
    <mergeCell ref="A90:B90"/>
    <mergeCell ref="C86:E86"/>
    <mergeCell ref="C87:E87"/>
    <mergeCell ref="C90:E90"/>
    <mergeCell ref="A88:B88"/>
    <mergeCell ref="C88:E88"/>
    <mergeCell ref="A87:B87"/>
    <mergeCell ref="H93:AF93"/>
    <mergeCell ref="A95:B95"/>
    <mergeCell ref="C95:E95"/>
    <mergeCell ref="H74:AF74"/>
    <mergeCell ref="F82:G82"/>
    <mergeCell ref="H82:AF82"/>
    <mergeCell ref="A85:B85"/>
    <mergeCell ref="C85:E85"/>
    <mergeCell ref="H85:AF85"/>
    <mergeCell ref="H84:AF84"/>
    <mergeCell ref="A81:AF81"/>
    <mergeCell ref="A75:AF75"/>
    <mergeCell ref="A76:AF76"/>
    <mergeCell ref="A77:AF77"/>
    <mergeCell ref="A80:AF80"/>
    <mergeCell ref="H83:AF83"/>
    <mergeCell ref="C83:E83"/>
    <mergeCell ref="A84:B84"/>
    <mergeCell ref="A83:B83"/>
    <mergeCell ref="H94:AF94"/>
    <mergeCell ref="A79:AF79"/>
    <mergeCell ref="A66:B66"/>
    <mergeCell ref="C66:E66"/>
    <mergeCell ref="H66:AF66"/>
    <mergeCell ref="A65:B65"/>
    <mergeCell ref="C65:E65"/>
    <mergeCell ref="A67:B67"/>
    <mergeCell ref="C67:E67"/>
    <mergeCell ref="H67:AF67"/>
    <mergeCell ref="A68:B68"/>
    <mergeCell ref="C68:E68"/>
    <mergeCell ref="H68:AF68"/>
    <mergeCell ref="H65:AF65"/>
    <mergeCell ref="A69:B69"/>
    <mergeCell ref="C69:E69"/>
    <mergeCell ref="C71:E71"/>
    <mergeCell ref="H71:AF71"/>
    <mergeCell ref="A72:B72"/>
    <mergeCell ref="C72:E72"/>
    <mergeCell ref="H72:AF72"/>
    <mergeCell ref="H69:AF69"/>
    <mergeCell ref="A70:B70"/>
    <mergeCell ref="C70:E70"/>
    <mergeCell ref="H70:AF70"/>
    <mergeCell ref="A71:B71"/>
    <mergeCell ref="P109:T109"/>
    <mergeCell ref="U109:V109"/>
    <mergeCell ref="W109:X109"/>
    <mergeCell ref="U107:V108"/>
    <mergeCell ref="W107:AD107"/>
    <mergeCell ref="AC112:AD112"/>
    <mergeCell ref="AE112:AF112"/>
    <mergeCell ref="A112:E112"/>
    <mergeCell ref="F112:H112"/>
    <mergeCell ref="I112:O112"/>
    <mergeCell ref="P112:T112"/>
    <mergeCell ref="U112:V112"/>
    <mergeCell ref="W112:X112"/>
    <mergeCell ref="Y112:Z112"/>
    <mergeCell ref="AA112:AB112"/>
    <mergeCell ref="A1:AF1"/>
    <mergeCell ref="Y41:AB41"/>
    <mergeCell ref="Y42:AA42"/>
    <mergeCell ref="Y43:AA43"/>
    <mergeCell ref="K41:X41"/>
    <mergeCell ref="K42:X43"/>
    <mergeCell ref="A42:J43"/>
    <mergeCell ref="A41:J41"/>
    <mergeCell ref="A111:E111"/>
    <mergeCell ref="AA111:AB111"/>
    <mergeCell ref="U110:V110"/>
    <mergeCell ref="W110:X110"/>
    <mergeCell ref="Y110:Z110"/>
    <mergeCell ref="AA110:AB110"/>
    <mergeCell ref="A110:E110"/>
    <mergeCell ref="F110:H110"/>
    <mergeCell ref="I110:O110"/>
    <mergeCell ref="P110:T110"/>
    <mergeCell ref="F111:H111"/>
    <mergeCell ref="I111:O111"/>
    <mergeCell ref="P111:T111"/>
    <mergeCell ref="U111:V111"/>
    <mergeCell ref="W111:X111"/>
    <mergeCell ref="Y111:Z111"/>
  </mergeCells>
  <phoneticPr fontId="1"/>
  <conditionalFormatting sqref="C28:E28">
    <cfRule type="expression" dxfId="0" priority="1">
      <formula>"if(and(A28=2019,F28&gt;4)""令和"",""平成""）"</formula>
    </cfRule>
  </conditionalFormatting>
  <dataValidations count="2">
    <dataValidation type="list" allowBlank="1" showInputMessage="1" showErrorMessage="1" sqref="V4">
      <formula1>$AH$5:$AH$6</formula1>
    </dataValidation>
    <dataValidation allowBlank="1" showInputMessage="1" showErrorMessage="1" promptTitle="半角数字で入力" sqref="E5 F13:G13 I13:J13 X10:Z10 X15:Y15 F8:G8 I8:J8 R10:S10 U5 K5 AD15 AA15:AB15 N5 U10:V10"/>
  </dataValidations>
  <printOptions horizontalCentered="1"/>
  <pageMargins left="0.9055118110236221" right="0.9055118110236221" top="0.70866141732283472" bottom="0.78740157480314965" header="0.51181102362204722" footer="0.51181102362204722"/>
  <pageSetup paperSize="9" scale="97" orientation="portrait" blackAndWhite="1" r:id="rId1"/>
  <headerFooter alignWithMargins="0">
    <oddFooter>&amp;R&amp;"ＭＳ Ｐ明朝,標準"&amp;10埼玉女子短期大学</oddFooter>
  </headerFooter>
  <rowBreaks count="1" manualBreakCount="1">
    <brk id="62" max="31"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67"/>
  <sheetViews>
    <sheetView tabSelected="1" zoomScaleNormal="100" zoomScaleSheetLayoutView="100" workbookViewId="0">
      <selection activeCell="N14" sqref="N14"/>
    </sheetView>
  </sheetViews>
  <sheetFormatPr defaultColWidth="9" defaultRowHeight="12.75" x14ac:dyDescent="0.15"/>
  <cols>
    <col min="1" max="30" width="2.75" style="11" customWidth="1"/>
    <col min="31" max="16384" width="9" style="11"/>
  </cols>
  <sheetData>
    <row r="1" spans="1:30" ht="15" customHeight="1" x14ac:dyDescent="0.15">
      <c r="A1" s="316" t="s">
        <v>374</v>
      </c>
      <c r="B1" s="316"/>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6"/>
      <c r="AC1" s="316"/>
      <c r="AD1" s="316"/>
    </row>
    <row r="2" spans="1:30" ht="11.25" customHeight="1" x14ac:dyDescent="0.15">
      <c r="A2" s="39"/>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1"/>
    </row>
    <row r="3" spans="1:30" ht="13.5" x14ac:dyDescent="0.15">
      <c r="A3" s="33"/>
      <c r="B3" s="29"/>
      <c r="C3" s="29"/>
      <c r="D3" s="29"/>
      <c r="E3" s="29"/>
      <c r="F3" s="29"/>
      <c r="G3" s="29"/>
      <c r="H3" s="29"/>
      <c r="I3" s="29"/>
      <c r="J3" s="29"/>
      <c r="K3" s="29"/>
      <c r="L3" s="29"/>
      <c r="M3" s="29"/>
      <c r="N3" s="29"/>
      <c r="O3" s="29"/>
      <c r="P3" s="29"/>
      <c r="Q3" s="29"/>
      <c r="R3" s="29"/>
      <c r="S3" s="29"/>
      <c r="T3" s="29"/>
      <c r="U3" s="29" t="s">
        <v>333</v>
      </c>
      <c r="V3" s="42"/>
      <c r="W3" s="43"/>
      <c r="X3" s="44" t="s">
        <v>17</v>
      </c>
      <c r="Y3" s="43"/>
      <c r="Z3" s="44" t="s">
        <v>18</v>
      </c>
      <c r="AA3" s="43"/>
      <c r="AB3" s="45" t="s">
        <v>19</v>
      </c>
      <c r="AC3" s="45"/>
      <c r="AD3" s="92"/>
    </row>
    <row r="4" spans="1:30" ht="7.5" customHeight="1" x14ac:dyDescent="0.15">
      <c r="A4" s="33"/>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30"/>
    </row>
    <row r="5" spans="1:30" ht="22.5" customHeight="1" x14ac:dyDescent="0.15">
      <c r="A5" s="33"/>
      <c r="B5" s="29"/>
      <c r="C5" s="29"/>
      <c r="D5" s="29"/>
      <c r="E5" s="29"/>
      <c r="F5" s="29"/>
      <c r="G5" s="29"/>
      <c r="H5" s="29"/>
      <c r="I5" s="29"/>
      <c r="J5" s="29"/>
      <c r="K5" s="29"/>
      <c r="L5" s="29"/>
      <c r="M5" s="29"/>
      <c r="N5" s="29"/>
      <c r="O5" s="326" t="s">
        <v>14</v>
      </c>
      <c r="P5" s="326"/>
      <c r="Q5" s="327" t="str">
        <f>IF(履歴書!E4="","",履歴書!E4)</f>
        <v/>
      </c>
      <c r="R5" s="328"/>
      <c r="S5" s="328"/>
      <c r="T5" s="328"/>
      <c r="U5" s="328"/>
      <c r="V5" s="328"/>
      <c r="W5" s="35"/>
      <c r="X5" s="327"/>
      <c r="Y5" s="327"/>
      <c r="Z5" s="327"/>
      <c r="AA5" s="327"/>
      <c r="AB5" s="35"/>
      <c r="AC5" s="34"/>
      <c r="AD5" s="30"/>
    </row>
    <row r="6" spans="1:30" ht="11.25" customHeight="1" x14ac:dyDescent="0.15">
      <c r="A6" s="46"/>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row>
    <row r="7" spans="1:30" x14ac:dyDescent="0.15">
      <c r="A7" s="317" t="s">
        <v>229</v>
      </c>
      <c r="B7" s="318"/>
      <c r="C7" s="318"/>
      <c r="D7" s="318"/>
      <c r="E7" s="318"/>
      <c r="F7" s="318"/>
      <c r="G7" s="318"/>
      <c r="H7" s="318"/>
      <c r="I7" s="318"/>
      <c r="J7" s="318"/>
      <c r="K7" s="318"/>
      <c r="L7" s="318"/>
      <c r="M7" s="318"/>
      <c r="N7" s="318"/>
      <c r="O7" s="318"/>
      <c r="P7" s="318"/>
      <c r="Q7" s="318"/>
      <c r="R7" s="318"/>
      <c r="S7" s="318"/>
      <c r="T7" s="318"/>
      <c r="U7" s="318"/>
      <c r="V7" s="318"/>
      <c r="W7" s="318"/>
      <c r="X7" s="318"/>
      <c r="Y7" s="318"/>
      <c r="Z7" s="318"/>
      <c r="AA7" s="318"/>
      <c r="AB7" s="318"/>
      <c r="AC7" s="318"/>
      <c r="AD7" s="319"/>
    </row>
    <row r="8" spans="1:30" ht="27.75" customHeight="1" x14ac:dyDescent="0.15">
      <c r="A8" s="353"/>
      <c r="B8" s="351"/>
      <c r="C8" s="351"/>
      <c r="D8" s="351"/>
      <c r="E8" s="351"/>
      <c r="F8" s="351"/>
      <c r="G8" s="351"/>
      <c r="H8" s="351"/>
      <c r="I8" s="351"/>
      <c r="J8" s="351"/>
      <c r="K8" s="351"/>
      <c r="L8" s="351"/>
      <c r="M8" s="351"/>
      <c r="N8" s="351"/>
      <c r="O8" s="351"/>
      <c r="P8" s="351"/>
      <c r="Q8" s="351"/>
      <c r="R8" s="351"/>
      <c r="S8" s="351"/>
      <c r="T8" s="351"/>
      <c r="U8" s="351"/>
      <c r="V8" s="351"/>
      <c r="W8" s="351"/>
      <c r="X8" s="351"/>
      <c r="Y8" s="351"/>
      <c r="Z8" s="351"/>
      <c r="AA8" s="351"/>
      <c r="AB8" s="351"/>
      <c r="AC8" s="351"/>
      <c r="AD8" s="352"/>
    </row>
    <row r="9" spans="1:30" ht="15" customHeight="1" x14ac:dyDescent="0.15">
      <c r="A9" s="320" t="s">
        <v>230</v>
      </c>
      <c r="B9" s="320"/>
      <c r="C9" s="320"/>
      <c r="D9" s="320"/>
      <c r="E9" s="320"/>
      <c r="F9" s="320"/>
      <c r="G9" s="320"/>
      <c r="H9" s="320"/>
      <c r="I9" s="320"/>
      <c r="J9" s="320"/>
      <c r="K9" s="320"/>
      <c r="L9" s="320"/>
      <c r="M9" s="320"/>
      <c r="N9" s="320"/>
      <c r="O9" s="320"/>
      <c r="P9" s="320"/>
      <c r="Q9" s="320"/>
      <c r="R9" s="320"/>
      <c r="S9" s="320"/>
      <c r="T9" s="320"/>
      <c r="U9" s="320"/>
      <c r="V9" s="320"/>
      <c r="W9" s="320"/>
      <c r="X9" s="320"/>
      <c r="Y9" s="320"/>
      <c r="Z9" s="320"/>
      <c r="AA9" s="320"/>
      <c r="AB9" s="320"/>
      <c r="AC9" s="320"/>
      <c r="AD9" s="320"/>
    </row>
    <row r="10" spans="1:30" ht="15" customHeight="1" x14ac:dyDescent="0.15">
      <c r="A10" s="320" t="s">
        <v>166</v>
      </c>
      <c r="B10" s="320"/>
      <c r="C10" s="320"/>
      <c r="D10" s="320"/>
      <c r="E10" s="320"/>
      <c r="F10" s="320"/>
      <c r="G10" s="320"/>
      <c r="H10" s="320"/>
      <c r="I10" s="183"/>
      <c r="J10" s="184"/>
      <c r="K10" s="132" t="s">
        <v>231</v>
      </c>
      <c r="L10" s="132"/>
      <c r="M10" s="132"/>
      <c r="N10" s="132" t="s">
        <v>23</v>
      </c>
      <c r="O10" s="170"/>
      <c r="P10" s="320" t="s">
        <v>168</v>
      </c>
      <c r="Q10" s="320"/>
      <c r="R10" s="320"/>
      <c r="S10" s="320"/>
      <c r="T10" s="320"/>
      <c r="U10" s="320"/>
      <c r="V10" s="320"/>
      <c r="W10" s="320"/>
      <c r="X10" s="320"/>
      <c r="Y10" s="320"/>
      <c r="Z10" s="321"/>
      <c r="AA10" s="321"/>
      <c r="AB10" s="321"/>
      <c r="AC10" s="321"/>
      <c r="AD10" s="321"/>
    </row>
    <row r="11" spans="1:30" s="14" customFormat="1" ht="22.5" customHeight="1" x14ac:dyDescent="0.15">
      <c r="A11" s="47">
        <v>1</v>
      </c>
      <c r="B11" s="322" t="s">
        <v>232</v>
      </c>
      <c r="C11" s="322"/>
      <c r="D11" s="322"/>
      <c r="E11" s="322"/>
      <c r="F11" s="322"/>
      <c r="G11" s="322"/>
      <c r="H11" s="323"/>
      <c r="I11" s="324"/>
      <c r="J11" s="325"/>
      <c r="K11" s="334"/>
      <c r="L11" s="334"/>
      <c r="M11" s="334"/>
      <c r="N11" s="50"/>
      <c r="O11" s="36"/>
      <c r="P11" s="361"/>
      <c r="Q11" s="362"/>
      <c r="R11" s="362"/>
      <c r="S11" s="362"/>
      <c r="T11" s="362"/>
      <c r="U11" s="362"/>
      <c r="V11" s="362"/>
      <c r="W11" s="362"/>
      <c r="X11" s="362"/>
      <c r="Y11" s="362"/>
      <c r="Z11" s="363"/>
      <c r="AA11" s="363"/>
      <c r="AB11" s="363"/>
      <c r="AC11" s="363"/>
      <c r="AD11" s="364"/>
    </row>
    <row r="12" spans="1:30" s="14" customFormat="1" ht="33" customHeight="1" x14ac:dyDescent="0.15">
      <c r="A12" s="48"/>
      <c r="B12" s="354"/>
      <c r="C12" s="296"/>
      <c r="D12" s="296"/>
      <c r="E12" s="296"/>
      <c r="F12" s="296"/>
      <c r="G12" s="296"/>
      <c r="H12" s="297"/>
      <c r="I12" s="336">
        <v>2021</v>
      </c>
      <c r="J12" s="369"/>
      <c r="K12" s="338" t="str">
        <f>IFERROR(IF(AND(I12=2019,N12&gt;4),"(令和元)年",("("&amp;VLOOKUP(I12,和暦―西暦!A:B,2,FALSE)&amp;")年")),"")</f>
        <v>(令和3)年</v>
      </c>
      <c r="L12" s="338"/>
      <c r="M12" s="338"/>
      <c r="N12" s="68">
        <v>5</v>
      </c>
      <c r="O12" s="69" t="str">
        <f t="shared" ref="O12:O20" si="0">IF(N12="","","月")</f>
        <v>月</v>
      </c>
      <c r="P12" s="365"/>
      <c r="Q12" s="366"/>
      <c r="R12" s="366"/>
      <c r="S12" s="366"/>
      <c r="T12" s="366"/>
      <c r="U12" s="366"/>
      <c r="V12" s="366"/>
      <c r="W12" s="366"/>
      <c r="X12" s="366"/>
      <c r="Y12" s="366"/>
      <c r="Z12" s="367"/>
      <c r="AA12" s="367"/>
      <c r="AB12" s="367"/>
      <c r="AC12" s="367"/>
      <c r="AD12" s="368"/>
    </row>
    <row r="13" spans="1:30" s="14" customFormat="1" ht="22.5" customHeight="1" x14ac:dyDescent="0.15">
      <c r="A13" s="47">
        <v>2</v>
      </c>
      <c r="B13" s="322" t="s">
        <v>171</v>
      </c>
      <c r="C13" s="322"/>
      <c r="D13" s="322"/>
      <c r="E13" s="322"/>
      <c r="F13" s="322"/>
      <c r="G13" s="322"/>
      <c r="H13" s="323"/>
      <c r="I13" s="324"/>
      <c r="J13" s="325"/>
      <c r="K13" s="335"/>
      <c r="L13" s="335"/>
      <c r="M13" s="335"/>
      <c r="N13" s="50"/>
      <c r="O13" s="36"/>
      <c r="P13" s="361"/>
      <c r="Q13" s="362"/>
      <c r="R13" s="362"/>
      <c r="S13" s="362"/>
      <c r="T13" s="362"/>
      <c r="U13" s="362"/>
      <c r="V13" s="362"/>
      <c r="W13" s="362"/>
      <c r="X13" s="362"/>
      <c r="Y13" s="362"/>
      <c r="Z13" s="363"/>
      <c r="AA13" s="363"/>
      <c r="AB13" s="363"/>
      <c r="AC13" s="363"/>
      <c r="AD13" s="364"/>
    </row>
    <row r="14" spans="1:30" s="14" customFormat="1" ht="33" customHeight="1" x14ac:dyDescent="0.15">
      <c r="A14" s="48"/>
      <c r="B14" s="354"/>
      <c r="C14" s="296"/>
      <c r="D14" s="296"/>
      <c r="E14" s="296"/>
      <c r="F14" s="296"/>
      <c r="G14" s="296"/>
      <c r="H14" s="297"/>
      <c r="I14" s="336"/>
      <c r="J14" s="337"/>
      <c r="K14" s="338" t="str">
        <f>IFERROR(IF(AND(I14=2019,N14&gt;4),"(令和元)年",("("&amp;VLOOKUP(I14,和暦―西暦!A:B,2,FALSE)&amp;")年")),"")</f>
        <v/>
      </c>
      <c r="L14" s="338"/>
      <c r="M14" s="338"/>
      <c r="N14" s="68"/>
      <c r="O14" s="69" t="str">
        <f t="shared" si="0"/>
        <v/>
      </c>
      <c r="P14" s="379"/>
      <c r="Q14" s="380"/>
      <c r="R14" s="380"/>
      <c r="S14" s="380"/>
      <c r="T14" s="380"/>
      <c r="U14" s="380"/>
      <c r="V14" s="380"/>
      <c r="W14" s="380"/>
      <c r="X14" s="380"/>
      <c r="Y14" s="380"/>
      <c r="Z14" s="381"/>
      <c r="AA14" s="381"/>
      <c r="AB14" s="381"/>
      <c r="AC14" s="381"/>
      <c r="AD14" s="382"/>
    </row>
    <row r="15" spans="1:30" s="14" customFormat="1" ht="33.75" customHeight="1" x14ac:dyDescent="0.15">
      <c r="A15" s="47">
        <v>3</v>
      </c>
      <c r="B15" s="322" t="s">
        <v>233</v>
      </c>
      <c r="C15" s="322"/>
      <c r="D15" s="322"/>
      <c r="E15" s="322"/>
      <c r="F15" s="322"/>
      <c r="G15" s="322"/>
      <c r="H15" s="323"/>
      <c r="I15" s="324"/>
      <c r="J15" s="325"/>
      <c r="K15" s="335"/>
      <c r="L15" s="335"/>
      <c r="M15" s="335"/>
      <c r="N15" s="50"/>
      <c r="O15" s="36"/>
      <c r="P15" s="361"/>
      <c r="Q15" s="362"/>
      <c r="R15" s="362"/>
      <c r="S15" s="362"/>
      <c r="T15" s="362"/>
      <c r="U15" s="362"/>
      <c r="V15" s="362"/>
      <c r="W15" s="362"/>
      <c r="X15" s="362"/>
      <c r="Y15" s="362"/>
      <c r="Z15" s="363"/>
      <c r="AA15" s="363"/>
      <c r="AB15" s="363"/>
      <c r="AC15" s="363"/>
      <c r="AD15" s="364"/>
    </row>
    <row r="16" spans="1:30" s="14" customFormat="1" ht="33" customHeight="1" x14ac:dyDescent="0.15">
      <c r="A16" s="48"/>
      <c r="B16" s="354"/>
      <c r="C16" s="296"/>
      <c r="D16" s="296"/>
      <c r="E16" s="296"/>
      <c r="F16" s="296"/>
      <c r="G16" s="296"/>
      <c r="H16" s="297"/>
      <c r="I16" s="336"/>
      <c r="J16" s="337"/>
      <c r="K16" s="338" t="str">
        <f>IFERROR(IF(AND(I16=2019,N16&gt;4),"(令和元)年",("("&amp;VLOOKUP(I16,和暦―西暦!A:B,2,FALSE)&amp;")年")),"")</f>
        <v/>
      </c>
      <c r="L16" s="338"/>
      <c r="M16" s="338"/>
      <c r="N16" s="68"/>
      <c r="O16" s="69" t="str">
        <f t="shared" si="0"/>
        <v/>
      </c>
      <c r="P16" s="365"/>
      <c r="Q16" s="366"/>
      <c r="R16" s="366"/>
      <c r="S16" s="366"/>
      <c r="T16" s="366"/>
      <c r="U16" s="366"/>
      <c r="V16" s="366"/>
      <c r="W16" s="366"/>
      <c r="X16" s="366"/>
      <c r="Y16" s="366"/>
      <c r="Z16" s="367"/>
      <c r="AA16" s="367"/>
      <c r="AB16" s="367"/>
      <c r="AC16" s="367"/>
      <c r="AD16" s="368"/>
    </row>
    <row r="17" spans="1:30" s="14" customFormat="1" ht="33.75" customHeight="1" x14ac:dyDescent="0.15">
      <c r="A17" s="47">
        <v>4</v>
      </c>
      <c r="B17" s="322" t="s">
        <v>172</v>
      </c>
      <c r="C17" s="322"/>
      <c r="D17" s="322"/>
      <c r="E17" s="322"/>
      <c r="F17" s="322"/>
      <c r="G17" s="322"/>
      <c r="H17" s="323"/>
      <c r="I17" s="324"/>
      <c r="J17" s="325"/>
      <c r="K17" s="335"/>
      <c r="L17" s="335"/>
      <c r="M17" s="335"/>
      <c r="N17" s="50"/>
      <c r="O17" s="36"/>
      <c r="P17" s="361"/>
      <c r="Q17" s="362"/>
      <c r="R17" s="362"/>
      <c r="S17" s="362"/>
      <c r="T17" s="362"/>
      <c r="U17" s="362"/>
      <c r="V17" s="362"/>
      <c r="W17" s="362"/>
      <c r="X17" s="362"/>
      <c r="Y17" s="362"/>
      <c r="Z17" s="363"/>
      <c r="AA17" s="363"/>
      <c r="AB17" s="363"/>
      <c r="AC17" s="363"/>
      <c r="AD17" s="364"/>
    </row>
    <row r="18" spans="1:30" s="14" customFormat="1" ht="33" customHeight="1" x14ac:dyDescent="0.15">
      <c r="A18" s="48"/>
      <c r="B18" s="354"/>
      <c r="C18" s="296"/>
      <c r="D18" s="296"/>
      <c r="E18" s="296"/>
      <c r="F18" s="296"/>
      <c r="G18" s="296"/>
      <c r="H18" s="297"/>
      <c r="I18" s="336"/>
      <c r="J18" s="337"/>
      <c r="K18" s="338" t="str">
        <f>IFERROR(IF(AND(I18=2019,N18&gt;4),"(令和元)年",("("&amp;VLOOKUP(I18,和暦―西暦!A:B,2,FALSE)&amp;")年")),"")</f>
        <v/>
      </c>
      <c r="L18" s="338"/>
      <c r="M18" s="338"/>
      <c r="N18" s="68"/>
      <c r="O18" s="69" t="str">
        <f t="shared" si="0"/>
        <v/>
      </c>
      <c r="P18" s="365"/>
      <c r="Q18" s="366"/>
      <c r="R18" s="366"/>
      <c r="S18" s="366"/>
      <c r="T18" s="366"/>
      <c r="U18" s="366"/>
      <c r="V18" s="366"/>
      <c r="W18" s="366"/>
      <c r="X18" s="366"/>
      <c r="Y18" s="366"/>
      <c r="Z18" s="367"/>
      <c r="AA18" s="367"/>
      <c r="AB18" s="367"/>
      <c r="AC18" s="367"/>
      <c r="AD18" s="368"/>
    </row>
    <row r="19" spans="1:30" s="14" customFormat="1" ht="22.5" customHeight="1" x14ac:dyDescent="0.15">
      <c r="A19" s="47">
        <v>5</v>
      </c>
      <c r="B19" s="322" t="s">
        <v>234</v>
      </c>
      <c r="C19" s="322"/>
      <c r="D19" s="322"/>
      <c r="E19" s="322"/>
      <c r="F19" s="322"/>
      <c r="G19" s="322"/>
      <c r="H19" s="323"/>
      <c r="I19" s="324"/>
      <c r="J19" s="325"/>
      <c r="K19" s="335"/>
      <c r="L19" s="335"/>
      <c r="M19" s="335"/>
      <c r="N19" s="50"/>
      <c r="O19" s="36"/>
      <c r="P19" s="361"/>
      <c r="Q19" s="362"/>
      <c r="R19" s="362"/>
      <c r="S19" s="362"/>
      <c r="T19" s="362"/>
      <c r="U19" s="362"/>
      <c r="V19" s="362"/>
      <c r="W19" s="362"/>
      <c r="X19" s="362"/>
      <c r="Y19" s="362"/>
      <c r="Z19" s="363"/>
      <c r="AA19" s="363"/>
      <c r="AB19" s="363"/>
      <c r="AC19" s="363"/>
      <c r="AD19" s="364"/>
    </row>
    <row r="20" spans="1:30" s="14" customFormat="1" ht="33" customHeight="1" x14ac:dyDescent="0.15">
      <c r="A20" s="49"/>
      <c r="B20" s="314"/>
      <c r="C20" s="312"/>
      <c r="D20" s="312"/>
      <c r="E20" s="312"/>
      <c r="F20" s="312"/>
      <c r="G20" s="312"/>
      <c r="H20" s="313"/>
      <c r="I20" s="336"/>
      <c r="J20" s="337"/>
      <c r="K20" s="338" t="str">
        <f>IFERROR(IF(AND(I20=2019,N20&gt;4),"(令和元)年",("("&amp;VLOOKUP(I20,和暦―西暦!A:B,2,FALSE)&amp;")年")),"")</f>
        <v/>
      </c>
      <c r="L20" s="338"/>
      <c r="M20" s="338"/>
      <c r="N20" s="68"/>
      <c r="O20" s="69" t="str">
        <f t="shared" si="0"/>
        <v/>
      </c>
      <c r="P20" s="387"/>
      <c r="Q20" s="388"/>
      <c r="R20" s="388"/>
      <c r="S20" s="388"/>
      <c r="T20" s="388"/>
      <c r="U20" s="388"/>
      <c r="V20" s="388"/>
      <c r="W20" s="388"/>
      <c r="X20" s="388"/>
      <c r="Y20" s="388"/>
      <c r="Z20" s="389"/>
      <c r="AA20" s="389"/>
      <c r="AB20" s="389"/>
      <c r="AC20" s="389"/>
      <c r="AD20" s="390"/>
    </row>
    <row r="21" spans="1:30" ht="15" customHeight="1" x14ac:dyDescent="0.15">
      <c r="A21" s="317" t="s">
        <v>186</v>
      </c>
      <c r="B21" s="318"/>
      <c r="C21" s="318"/>
      <c r="D21" s="318"/>
      <c r="E21" s="318"/>
      <c r="F21" s="318"/>
      <c r="G21" s="318"/>
      <c r="H21" s="318"/>
      <c r="I21" s="318"/>
      <c r="J21" s="318"/>
      <c r="K21" s="318"/>
      <c r="L21" s="318"/>
      <c r="M21" s="318"/>
      <c r="N21" s="318"/>
      <c r="O21" s="318"/>
      <c r="P21" s="318"/>
      <c r="Q21" s="318"/>
      <c r="R21" s="318"/>
      <c r="S21" s="318"/>
      <c r="T21" s="318"/>
      <c r="U21" s="318"/>
      <c r="V21" s="318"/>
      <c r="W21" s="318"/>
      <c r="X21" s="318"/>
      <c r="Y21" s="318"/>
      <c r="Z21" s="318"/>
      <c r="AA21" s="318"/>
      <c r="AB21" s="318"/>
      <c r="AC21" s="318"/>
      <c r="AD21" s="319"/>
    </row>
    <row r="22" spans="1:30" s="12" customFormat="1" ht="15" customHeight="1" x14ac:dyDescent="0.15">
      <c r="A22" s="317" t="s">
        <v>166</v>
      </c>
      <c r="B22" s="318"/>
      <c r="C22" s="318"/>
      <c r="D22" s="318"/>
      <c r="E22" s="318"/>
      <c r="F22" s="318"/>
      <c r="G22" s="318"/>
      <c r="H22" s="319"/>
      <c r="I22" s="183"/>
      <c r="J22" s="184"/>
      <c r="K22" s="132" t="s">
        <v>231</v>
      </c>
      <c r="L22" s="132"/>
      <c r="M22" s="132"/>
      <c r="N22" s="132" t="s">
        <v>23</v>
      </c>
      <c r="O22" s="170"/>
      <c r="P22" s="317" t="s">
        <v>168</v>
      </c>
      <c r="Q22" s="318"/>
      <c r="R22" s="318"/>
      <c r="S22" s="318"/>
      <c r="T22" s="318"/>
      <c r="U22" s="318"/>
      <c r="V22" s="318"/>
      <c r="W22" s="318"/>
      <c r="X22" s="318"/>
      <c r="Y22" s="318"/>
      <c r="Z22" s="391"/>
      <c r="AA22" s="391"/>
      <c r="AB22" s="391"/>
      <c r="AC22" s="391"/>
      <c r="AD22" s="392"/>
    </row>
    <row r="23" spans="1:30" ht="22.5" customHeight="1" x14ac:dyDescent="0.15">
      <c r="A23" s="93">
        <v>1</v>
      </c>
      <c r="B23" s="383" t="s">
        <v>167</v>
      </c>
      <c r="C23" s="383"/>
      <c r="D23" s="383"/>
      <c r="E23" s="383"/>
      <c r="F23" s="383"/>
      <c r="G23" s="383"/>
      <c r="H23" s="383"/>
      <c r="I23" s="384"/>
      <c r="J23" s="385"/>
      <c r="K23" s="386"/>
      <c r="L23" s="386"/>
      <c r="M23" s="386"/>
      <c r="N23" s="51"/>
      <c r="O23" s="37"/>
      <c r="P23" s="359"/>
      <c r="Q23" s="360"/>
      <c r="R23" s="360"/>
      <c r="S23" s="360"/>
      <c r="T23" s="360"/>
      <c r="U23" s="360"/>
      <c r="V23" s="360"/>
      <c r="W23" s="360"/>
      <c r="X23" s="360"/>
      <c r="Y23" s="360"/>
      <c r="Z23" s="309"/>
      <c r="AA23" s="309"/>
      <c r="AB23" s="309"/>
      <c r="AC23" s="309"/>
      <c r="AD23" s="310"/>
    </row>
    <row r="24" spans="1:30" ht="33" customHeight="1" x14ac:dyDescent="0.15">
      <c r="A24" s="47"/>
      <c r="B24" s="314"/>
      <c r="C24" s="315"/>
      <c r="D24" s="315"/>
      <c r="E24" s="315"/>
      <c r="F24" s="315"/>
      <c r="G24" s="315"/>
      <c r="H24" s="313"/>
      <c r="I24" s="400"/>
      <c r="J24" s="401"/>
      <c r="K24" s="403" t="str">
        <f>IFERROR(IF(AND(I24=2019,N24&gt;4),"(令和元)年",("("&amp;VLOOKUP(I24,和暦―西暦!A:B,2,FALSE)&amp;")年")),"")</f>
        <v/>
      </c>
      <c r="L24" s="403"/>
      <c r="M24" s="403"/>
      <c r="N24" s="66"/>
      <c r="O24" s="67" t="str">
        <f>IF(N24="","","月")</f>
        <v/>
      </c>
      <c r="P24" s="365"/>
      <c r="Q24" s="366"/>
      <c r="R24" s="366"/>
      <c r="S24" s="366"/>
      <c r="T24" s="366"/>
      <c r="U24" s="366"/>
      <c r="V24" s="366"/>
      <c r="W24" s="366"/>
      <c r="X24" s="366"/>
      <c r="Y24" s="366"/>
      <c r="Z24" s="367"/>
      <c r="AA24" s="367"/>
      <c r="AB24" s="367"/>
      <c r="AC24" s="367"/>
      <c r="AD24" s="368"/>
    </row>
    <row r="25" spans="1:30" s="13" customFormat="1" ht="36" customHeight="1" x14ac:dyDescent="0.15">
      <c r="A25" s="94">
        <v>2</v>
      </c>
      <c r="B25" s="370" t="s">
        <v>172</v>
      </c>
      <c r="C25" s="370"/>
      <c r="D25" s="370"/>
      <c r="E25" s="370"/>
      <c r="F25" s="370"/>
      <c r="G25" s="370"/>
      <c r="H25" s="408"/>
      <c r="I25" s="409"/>
      <c r="J25" s="410"/>
      <c r="K25" s="335"/>
      <c r="L25" s="335"/>
      <c r="M25" s="335"/>
      <c r="N25" s="52"/>
      <c r="O25" s="38"/>
      <c r="P25" s="404"/>
      <c r="Q25" s="405"/>
      <c r="R25" s="405"/>
      <c r="S25" s="405"/>
      <c r="T25" s="405"/>
      <c r="U25" s="405"/>
      <c r="V25" s="405"/>
      <c r="W25" s="405"/>
      <c r="X25" s="405"/>
      <c r="Y25" s="405"/>
      <c r="Z25" s="406"/>
      <c r="AA25" s="406"/>
      <c r="AB25" s="406"/>
      <c r="AC25" s="406"/>
      <c r="AD25" s="407"/>
    </row>
    <row r="26" spans="1:30" s="13" customFormat="1" ht="33" customHeight="1" x14ac:dyDescent="0.15">
      <c r="A26" s="48"/>
      <c r="B26" s="354"/>
      <c r="C26" s="296"/>
      <c r="D26" s="296"/>
      <c r="E26" s="296"/>
      <c r="F26" s="296"/>
      <c r="G26" s="296"/>
      <c r="H26" s="297"/>
      <c r="I26" s="336"/>
      <c r="J26" s="337"/>
      <c r="K26" s="338" t="str">
        <f>IFERROR(IF(AND(I26=2019,N26&gt;4),"(令和元)年",("("&amp;VLOOKUP(I26,和暦―西暦!A:B,2,FALSE)&amp;")年")),"")</f>
        <v/>
      </c>
      <c r="L26" s="338"/>
      <c r="M26" s="338"/>
      <c r="N26" s="68"/>
      <c r="O26" s="69" t="str">
        <f>IF(N26="","","月")</f>
        <v/>
      </c>
      <c r="P26" s="365"/>
      <c r="Q26" s="366"/>
      <c r="R26" s="366"/>
      <c r="S26" s="366"/>
      <c r="T26" s="366"/>
      <c r="U26" s="366"/>
      <c r="V26" s="366"/>
      <c r="W26" s="366"/>
      <c r="X26" s="366"/>
      <c r="Y26" s="366"/>
      <c r="Z26" s="367"/>
      <c r="AA26" s="367"/>
      <c r="AB26" s="367"/>
      <c r="AC26" s="367"/>
      <c r="AD26" s="368"/>
    </row>
    <row r="27" spans="1:30" s="13" customFormat="1" ht="22.5" customHeight="1" x14ac:dyDescent="0.15">
      <c r="A27" s="94">
        <v>3</v>
      </c>
      <c r="B27" s="370" t="s">
        <v>234</v>
      </c>
      <c r="C27" s="370"/>
      <c r="D27" s="370"/>
      <c r="E27" s="370"/>
      <c r="F27" s="370"/>
      <c r="G27" s="370"/>
      <c r="H27" s="370"/>
      <c r="I27" s="409"/>
      <c r="J27" s="410"/>
      <c r="K27" s="335"/>
      <c r="L27" s="335"/>
      <c r="M27" s="335"/>
      <c r="N27" s="52"/>
      <c r="O27" s="38"/>
      <c r="P27" s="404"/>
      <c r="Q27" s="405"/>
      <c r="R27" s="405"/>
      <c r="S27" s="405"/>
      <c r="T27" s="405"/>
      <c r="U27" s="405"/>
      <c r="V27" s="405"/>
      <c r="W27" s="405"/>
      <c r="X27" s="405"/>
      <c r="Y27" s="405"/>
      <c r="Z27" s="406"/>
      <c r="AA27" s="406"/>
      <c r="AB27" s="406"/>
      <c r="AC27" s="406"/>
      <c r="AD27" s="407"/>
    </row>
    <row r="28" spans="1:30" s="13" customFormat="1" ht="33" customHeight="1" x14ac:dyDescent="0.15">
      <c r="A28" s="49"/>
      <c r="B28" s="402"/>
      <c r="C28" s="302"/>
      <c r="D28" s="302"/>
      <c r="E28" s="302"/>
      <c r="F28" s="302"/>
      <c r="G28" s="302"/>
      <c r="H28" s="303"/>
      <c r="I28" s="414"/>
      <c r="J28" s="415"/>
      <c r="K28" s="416" t="str">
        <f>IFERROR(IF(AND(I28=2019,N28&gt;4),"(令和元)年",("("&amp;VLOOKUP(I28,和暦―西暦!A:B,2,FALSE)&amp;")年")),"")</f>
        <v/>
      </c>
      <c r="L28" s="416"/>
      <c r="M28" s="416"/>
      <c r="N28" s="70"/>
      <c r="O28" s="71" t="str">
        <f>IF(N28="","","月")</f>
        <v/>
      </c>
      <c r="P28" s="387"/>
      <c r="Q28" s="388"/>
      <c r="R28" s="388"/>
      <c r="S28" s="388"/>
      <c r="T28" s="388"/>
      <c r="U28" s="388"/>
      <c r="V28" s="388"/>
      <c r="W28" s="388"/>
      <c r="X28" s="388"/>
      <c r="Y28" s="388"/>
      <c r="Z28" s="389"/>
      <c r="AA28" s="389"/>
      <c r="AB28" s="389"/>
      <c r="AC28" s="389"/>
      <c r="AD28" s="390"/>
    </row>
    <row r="29" spans="1:30" s="13" customFormat="1" ht="15" customHeight="1" x14ac:dyDescent="0.15">
      <c r="A29" s="398" t="s">
        <v>235</v>
      </c>
      <c r="B29" s="399"/>
      <c r="C29" s="399"/>
      <c r="D29" s="399"/>
      <c r="E29" s="399"/>
      <c r="F29" s="399"/>
      <c r="G29" s="399"/>
      <c r="H29" s="399"/>
      <c r="I29" s="399"/>
      <c r="J29" s="399"/>
      <c r="K29" s="399"/>
      <c r="L29" s="399"/>
      <c r="M29" s="399"/>
      <c r="N29" s="399"/>
      <c r="O29" s="399"/>
      <c r="P29" s="399"/>
      <c r="Q29" s="399"/>
      <c r="R29" s="399"/>
      <c r="S29" s="399"/>
      <c r="T29" s="399"/>
      <c r="U29" s="399"/>
      <c r="V29" s="399"/>
      <c r="W29" s="399"/>
      <c r="X29" s="399"/>
      <c r="Y29" s="399"/>
      <c r="Z29" s="399"/>
      <c r="AA29" s="399"/>
      <c r="AB29" s="399"/>
      <c r="AC29" s="399"/>
      <c r="AD29" s="399"/>
    </row>
    <row r="30" spans="1:30" s="12" customFormat="1" ht="15" customHeight="1" x14ac:dyDescent="0.15">
      <c r="A30" s="371" t="s">
        <v>236</v>
      </c>
      <c r="B30" s="372"/>
      <c r="C30" s="372"/>
      <c r="D30" s="372"/>
      <c r="E30" s="372"/>
      <c r="F30" s="372"/>
      <c r="G30" s="373"/>
      <c r="H30" s="339" t="s">
        <v>237</v>
      </c>
      <c r="I30" s="340"/>
      <c r="J30" s="347" t="s">
        <v>238</v>
      </c>
      <c r="K30" s="348"/>
      <c r="L30" s="348"/>
      <c r="M30" s="348"/>
      <c r="N30" s="349"/>
      <c r="O30" s="377" t="s">
        <v>239</v>
      </c>
      <c r="P30" s="378"/>
      <c r="Q30" s="378"/>
      <c r="R30" s="378"/>
      <c r="S30" s="378"/>
      <c r="T30" s="378"/>
      <c r="U30" s="320" t="s">
        <v>240</v>
      </c>
      <c r="V30" s="397"/>
      <c r="W30" s="397"/>
      <c r="X30" s="397"/>
      <c r="Y30" s="397"/>
      <c r="Z30" s="397"/>
      <c r="AA30" s="397"/>
      <c r="AB30" s="397"/>
      <c r="AC30" s="397"/>
      <c r="AD30" s="397"/>
    </row>
    <row r="31" spans="1:30" s="13" customFormat="1" ht="15" customHeight="1" x14ac:dyDescent="0.15">
      <c r="A31" s="374"/>
      <c r="B31" s="375"/>
      <c r="C31" s="375"/>
      <c r="D31" s="375"/>
      <c r="E31" s="375"/>
      <c r="F31" s="375"/>
      <c r="G31" s="376"/>
      <c r="H31" s="341"/>
      <c r="I31" s="342"/>
      <c r="J31" s="350"/>
      <c r="K31" s="351"/>
      <c r="L31" s="351"/>
      <c r="M31" s="351"/>
      <c r="N31" s="352"/>
      <c r="O31" s="378"/>
      <c r="P31" s="378"/>
      <c r="Q31" s="378"/>
      <c r="R31" s="378"/>
      <c r="S31" s="378"/>
      <c r="T31" s="378"/>
      <c r="U31" s="397"/>
      <c r="V31" s="397"/>
      <c r="W31" s="397"/>
      <c r="X31" s="397"/>
      <c r="Y31" s="397"/>
      <c r="Z31" s="397"/>
      <c r="AA31" s="397"/>
      <c r="AB31" s="397"/>
      <c r="AC31" s="397"/>
      <c r="AD31" s="397"/>
    </row>
    <row r="32" spans="1:30" s="13" customFormat="1" ht="15" customHeight="1" x14ac:dyDescent="0.15">
      <c r="A32" s="411" t="s">
        <v>124</v>
      </c>
      <c r="B32" s="309"/>
      <c r="C32" s="309"/>
      <c r="D32" s="309"/>
      <c r="E32" s="309"/>
      <c r="F32" s="309"/>
      <c r="G32" s="310"/>
      <c r="H32" s="95"/>
      <c r="I32" s="96"/>
      <c r="J32" s="95"/>
      <c r="K32" s="309"/>
      <c r="L32" s="412"/>
      <c r="M32" s="412"/>
      <c r="N32" s="413"/>
      <c r="O32" s="308"/>
      <c r="P32" s="309"/>
      <c r="Q32" s="309"/>
      <c r="R32" s="309"/>
      <c r="S32" s="309"/>
      <c r="T32" s="310"/>
      <c r="U32" s="308"/>
      <c r="V32" s="309"/>
      <c r="W32" s="309"/>
      <c r="X32" s="309"/>
      <c r="Y32" s="309"/>
      <c r="Z32" s="309"/>
      <c r="AA32" s="309"/>
      <c r="AB32" s="309"/>
      <c r="AC32" s="309"/>
      <c r="AD32" s="310"/>
    </row>
    <row r="33" spans="1:36" s="13" customFormat="1" ht="17.25" customHeight="1" x14ac:dyDescent="0.15">
      <c r="A33" s="54">
        <v>1</v>
      </c>
      <c r="B33" s="329"/>
      <c r="C33" s="330"/>
      <c r="D33" s="330"/>
      <c r="E33" s="330"/>
      <c r="F33" s="330"/>
      <c r="G33" s="331"/>
      <c r="H33" s="343"/>
      <c r="I33" s="344"/>
      <c r="J33" s="299"/>
      <c r="K33" s="300"/>
      <c r="L33" s="55" t="str">
        <f>IF(J33="","",("年"))</f>
        <v/>
      </c>
      <c r="M33" s="56"/>
      <c r="N33" s="62" t="str">
        <f>IF(M33="","","月")</f>
        <v/>
      </c>
      <c r="O33" s="311"/>
      <c r="P33" s="312"/>
      <c r="Q33" s="312"/>
      <c r="R33" s="312"/>
      <c r="S33" s="312"/>
      <c r="T33" s="313"/>
      <c r="U33" s="311"/>
      <c r="V33" s="312"/>
      <c r="W33" s="312"/>
      <c r="X33" s="312"/>
      <c r="Y33" s="312"/>
      <c r="Z33" s="312"/>
      <c r="AA33" s="312"/>
      <c r="AB33" s="312"/>
      <c r="AC33" s="312"/>
      <c r="AD33" s="313"/>
    </row>
    <row r="34" spans="1:36" s="13" customFormat="1" ht="21" customHeight="1" x14ac:dyDescent="0.15">
      <c r="A34" s="53"/>
      <c r="B34" s="332"/>
      <c r="C34" s="332"/>
      <c r="D34" s="332"/>
      <c r="E34" s="332"/>
      <c r="F34" s="332"/>
      <c r="G34" s="333"/>
      <c r="H34" s="345"/>
      <c r="I34" s="346"/>
      <c r="J34" s="304" t="str">
        <f>IFERROR(IF(AND(J33=2019,M33&gt;4),"(令和元)",("("&amp;VLOOKUP(J33,和暦―西暦!A:B,2,FALSE)&amp;")")),"")</f>
        <v/>
      </c>
      <c r="K34" s="305"/>
      <c r="L34" s="305"/>
      <c r="M34" s="61"/>
      <c r="N34" s="63"/>
      <c r="O34" s="295"/>
      <c r="P34" s="296"/>
      <c r="Q34" s="296"/>
      <c r="R34" s="296"/>
      <c r="S34" s="296"/>
      <c r="T34" s="297"/>
      <c r="U34" s="295"/>
      <c r="V34" s="296"/>
      <c r="W34" s="296"/>
      <c r="X34" s="296"/>
      <c r="Y34" s="296"/>
      <c r="Z34" s="296"/>
      <c r="AA34" s="296"/>
      <c r="AB34" s="296"/>
      <c r="AC34" s="296"/>
      <c r="AD34" s="297"/>
    </row>
    <row r="35" spans="1:36" s="13" customFormat="1" ht="17.25" customHeight="1" x14ac:dyDescent="0.15">
      <c r="A35" s="57">
        <v>2</v>
      </c>
      <c r="B35" s="298"/>
      <c r="C35" s="355"/>
      <c r="D35" s="355"/>
      <c r="E35" s="355"/>
      <c r="F35" s="355"/>
      <c r="G35" s="356"/>
      <c r="H35" s="393"/>
      <c r="I35" s="394"/>
      <c r="J35" s="299"/>
      <c r="K35" s="300"/>
      <c r="L35" s="55" t="str">
        <f>IF(J35="","",("年"))</f>
        <v/>
      </c>
      <c r="M35" s="58"/>
      <c r="N35" s="72" t="str">
        <f>IF(M35="","","月")</f>
        <v/>
      </c>
      <c r="O35" s="292"/>
      <c r="P35" s="293"/>
      <c r="Q35" s="293"/>
      <c r="R35" s="293"/>
      <c r="S35" s="293"/>
      <c r="T35" s="294"/>
      <c r="U35" s="292"/>
      <c r="V35" s="293"/>
      <c r="W35" s="293"/>
      <c r="X35" s="293"/>
      <c r="Y35" s="293"/>
      <c r="Z35" s="293"/>
      <c r="AA35" s="293"/>
      <c r="AB35" s="293"/>
      <c r="AC35" s="293"/>
      <c r="AD35" s="294"/>
    </row>
    <row r="36" spans="1:36" s="13" customFormat="1" ht="32.25" customHeight="1" x14ac:dyDescent="0.15">
      <c r="A36" s="59"/>
      <c r="B36" s="357"/>
      <c r="C36" s="357"/>
      <c r="D36" s="357"/>
      <c r="E36" s="357"/>
      <c r="F36" s="357"/>
      <c r="G36" s="358"/>
      <c r="H36" s="395"/>
      <c r="I36" s="396"/>
      <c r="J36" s="306" t="str">
        <f>IFERROR(IF(AND(J35=2019,M35&gt;4),"(令和元)",("("&amp;VLOOKUP(J35,和暦―西暦!A:B,2,FALSE)&amp;")")),"")</f>
        <v/>
      </c>
      <c r="K36" s="307"/>
      <c r="L36" s="307"/>
      <c r="M36" s="64"/>
      <c r="N36" s="65"/>
      <c r="O36" s="301"/>
      <c r="P36" s="302"/>
      <c r="Q36" s="302"/>
      <c r="R36" s="302"/>
      <c r="S36" s="302"/>
      <c r="T36" s="303"/>
      <c r="U36" s="301"/>
      <c r="V36" s="302"/>
      <c r="W36" s="302"/>
      <c r="X36" s="302"/>
      <c r="Y36" s="302"/>
      <c r="Z36" s="302"/>
      <c r="AA36" s="302"/>
      <c r="AB36" s="302"/>
      <c r="AC36" s="302"/>
      <c r="AD36" s="303"/>
    </row>
    <row r="37" spans="1:36" s="13" customFormat="1" ht="15" customHeight="1" x14ac:dyDescent="0.15">
      <c r="A37" s="417" t="s">
        <v>241</v>
      </c>
      <c r="B37" s="418"/>
      <c r="C37" s="418"/>
      <c r="D37" s="418"/>
      <c r="E37" s="418"/>
      <c r="F37" s="418"/>
      <c r="G37" s="418"/>
      <c r="H37" s="418"/>
      <c r="I37" s="418"/>
      <c r="J37" s="418"/>
      <c r="K37" s="418"/>
      <c r="L37" s="418"/>
      <c r="M37" s="418"/>
      <c r="N37" s="418"/>
      <c r="O37" s="418"/>
      <c r="P37" s="418"/>
      <c r="Q37" s="418"/>
      <c r="R37" s="418"/>
      <c r="S37" s="418"/>
      <c r="T37" s="418"/>
      <c r="U37" s="418"/>
      <c r="V37" s="418"/>
      <c r="W37" s="418"/>
      <c r="X37" s="418"/>
      <c r="Y37" s="418"/>
      <c r="Z37" s="418"/>
      <c r="AA37" s="418"/>
      <c r="AB37" s="418"/>
      <c r="AC37" s="418"/>
      <c r="AD37" s="419"/>
    </row>
    <row r="38" spans="1:36" s="12" customFormat="1" ht="15" customHeight="1" x14ac:dyDescent="0.15">
      <c r="A38" s="371" t="s">
        <v>242</v>
      </c>
      <c r="B38" s="372"/>
      <c r="C38" s="372"/>
      <c r="D38" s="372"/>
      <c r="E38" s="372"/>
      <c r="F38" s="372"/>
      <c r="G38" s="373"/>
      <c r="H38" s="339" t="s">
        <v>243</v>
      </c>
      <c r="I38" s="340"/>
      <c r="J38" s="347" t="s">
        <v>244</v>
      </c>
      <c r="K38" s="348"/>
      <c r="L38" s="348"/>
      <c r="M38" s="348"/>
      <c r="N38" s="349"/>
      <c r="O38" s="377" t="s">
        <v>245</v>
      </c>
      <c r="P38" s="378"/>
      <c r="Q38" s="378"/>
      <c r="R38" s="378"/>
      <c r="S38" s="378"/>
      <c r="T38" s="378"/>
      <c r="U38" s="320" t="s">
        <v>246</v>
      </c>
      <c r="V38" s="397"/>
      <c r="W38" s="397"/>
      <c r="X38" s="397"/>
      <c r="Y38" s="397"/>
      <c r="Z38" s="397"/>
      <c r="AA38" s="397"/>
      <c r="AB38" s="397"/>
      <c r="AC38" s="397"/>
      <c r="AD38" s="397"/>
    </row>
    <row r="39" spans="1:36" s="13" customFormat="1" ht="15" customHeight="1" x14ac:dyDescent="0.15">
      <c r="A39" s="374"/>
      <c r="B39" s="375"/>
      <c r="C39" s="375"/>
      <c r="D39" s="375"/>
      <c r="E39" s="375"/>
      <c r="F39" s="375"/>
      <c r="G39" s="376"/>
      <c r="H39" s="341"/>
      <c r="I39" s="342"/>
      <c r="J39" s="350"/>
      <c r="K39" s="351"/>
      <c r="L39" s="351"/>
      <c r="M39" s="351"/>
      <c r="N39" s="352"/>
      <c r="O39" s="378"/>
      <c r="P39" s="378"/>
      <c r="Q39" s="378"/>
      <c r="R39" s="378"/>
      <c r="S39" s="378"/>
      <c r="T39" s="378"/>
      <c r="U39" s="397"/>
      <c r="V39" s="397"/>
      <c r="W39" s="397"/>
      <c r="X39" s="397"/>
      <c r="Y39" s="397"/>
      <c r="Z39" s="397"/>
      <c r="AA39" s="397"/>
      <c r="AB39" s="397"/>
      <c r="AC39" s="397"/>
      <c r="AD39" s="397"/>
    </row>
    <row r="40" spans="1:36" s="13" customFormat="1" ht="15" customHeight="1" x14ac:dyDescent="0.15">
      <c r="A40" s="411" t="s">
        <v>169</v>
      </c>
      <c r="B40" s="309"/>
      <c r="C40" s="309"/>
      <c r="D40" s="309"/>
      <c r="E40" s="309"/>
      <c r="F40" s="309"/>
      <c r="G40" s="310"/>
      <c r="H40" s="95"/>
      <c r="I40" s="97"/>
      <c r="J40" s="95"/>
      <c r="K40" s="309"/>
      <c r="L40" s="309"/>
      <c r="M40" s="309"/>
      <c r="N40" s="310"/>
      <c r="O40" s="308"/>
      <c r="P40" s="309"/>
      <c r="Q40" s="309"/>
      <c r="R40" s="309"/>
      <c r="S40" s="309"/>
      <c r="T40" s="310"/>
      <c r="U40" s="308"/>
      <c r="V40" s="309"/>
      <c r="W40" s="309"/>
      <c r="X40" s="309"/>
      <c r="Y40" s="309"/>
      <c r="Z40" s="309"/>
      <c r="AA40" s="309"/>
      <c r="AB40" s="309"/>
      <c r="AC40" s="309"/>
      <c r="AD40" s="310"/>
    </row>
    <row r="41" spans="1:36" s="13" customFormat="1" ht="17.25" customHeight="1" x14ac:dyDescent="0.15">
      <c r="A41" s="54">
        <v>1</v>
      </c>
      <c r="B41" s="314"/>
      <c r="C41" s="312"/>
      <c r="D41" s="312"/>
      <c r="E41" s="312"/>
      <c r="F41" s="312"/>
      <c r="G41" s="313"/>
      <c r="H41" s="311"/>
      <c r="I41" s="313"/>
      <c r="J41" s="299"/>
      <c r="K41" s="300"/>
      <c r="L41" s="55" t="str">
        <f>IF(J41="","",("年"))</f>
        <v/>
      </c>
      <c r="M41" s="56"/>
      <c r="N41" s="62" t="str">
        <f>IF(M41="","","月")</f>
        <v/>
      </c>
      <c r="O41" s="311"/>
      <c r="P41" s="312"/>
      <c r="Q41" s="312"/>
      <c r="R41" s="312"/>
      <c r="S41" s="312"/>
      <c r="T41" s="313"/>
      <c r="U41" s="311"/>
      <c r="V41" s="312"/>
      <c r="W41" s="312"/>
      <c r="X41" s="312"/>
      <c r="Y41" s="312"/>
      <c r="Z41" s="312"/>
      <c r="AA41" s="312"/>
      <c r="AB41" s="312"/>
      <c r="AC41" s="312"/>
      <c r="AD41" s="313"/>
    </row>
    <row r="42" spans="1:36" s="13" customFormat="1" ht="33" customHeight="1" x14ac:dyDescent="0.15">
      <c r="A42" s="53"/>
      <c r="B42" s="296"/>
      <c r="C42" s="296"/>
      <c r="D42" s="296"/>
      <c r="E42" s="296"/>
      <c r="F42" s="296"/>
      <c r="G42" s="297"/>
      <c r="H42" s="295"/>
      <c r="I42" s="297"/>
      <c r="J42" s="304" t="str">
        <f>IFERROR(IF(AND(J41=2019,M41&gt;4),"(令和元)",("("&amp;VLOOKUP(J41,和暦―西暦!A:B,2,FALSE)&amp;")")),"")</f>
        <v/>
      </c>
      <c r="K42" s="305"/>
      <c r="L42" s="305"/>
      <c r="M42" s="61"/>
      <c r="N42" s="63"/>
      <c r="O42" s="295"/>
      <c r="P42" s="296"/>
      <c r="Q42" s="296"/>
      <c r="R42" s="296"/>
      <c r="S42" s="296"/>
      <c r="T42" s="297"/>
      <c r="U42" s="295"/>
      <c r="V42" s="296"/>
      <c r="W42" s="296"/>
      <c r="X42" s="296"/>
      <c r="Y42" s="296"/>
      <c r="Z42" s="296"/>
      <c r="AA42" s="296"/>
      <c r="AB42" s="296"/>
      <c r="AC42" s="296"/>
      <c r="AD42" s="297"/>
      <c r="AJ42" s="60"/>
    </row>
    <row r="43" spans="1:36" s="13" customFormat="1" ht="17.25" customHeight="1" x14ac:dyDescent="0.15">
      <c r="A43" s="54">
        <v>2</v>
      </c>
      <c r="B43" s="298"/>
      <c r="C43" s="293"/>
      <c r="D43" s="293"/>
      <c r="E43" s="293"/>
      <c r="F43" s="293"/>
      <c r="G43" s="294"/>
      <c r="H43" s="292"/>
      <c r="I43" s="294"/>
      <c r="J43" s="299"/>
      <c r="K43" s="300"/>
      <c r="L43" s="55" t="str">
        <f>IF(J43="","",("年"))</f>
        <v/>
      </c>
      <c r="M43" s="56"/>
      <c r="N43" s="62" t="str">
        <f>IF(M43="","","月")</f>
        <v/>
      </c>
      <c r="O43" s="292"/>
      <c r="P43" s="293"/>
      <c r="Q43" s="293"/>
      <c r="R43" s="293"/>
      <c r="S43" s="293"/>
      <c r="T43" s="294"/>
      <c r="U43" s="292"/>
      <c r="V43" s="293"/>
      <c r="W43" s="293"/>
      <c r="X43" s="293"/>
      <c r="Y43" s="293"/>
      <c r="Z43" s="293"/>
      <c r="AA43" s="293"/>
      <c r="AB43" s="293"/>
      <c r="AC43" s="293"/>
      <c r="AD43" s="294"/>
    </row>
    <row r="44" spans="1:36" s="13" customFormat="1" ht="33" customHeight="1" x14ac:dyDescent="0.15">
      <c r="A44" s="53"/>
      <c r="B44" s="296"/>
      <c r="C44" s="296"/>
      <c r="D44" s="296"/>
      <c r="E44" s="296"/>
      <c r="F44" s="296"/>
      <c r="G44" s="297"/>
      <c r="H44" s="295"/>
      <c r="I44" s="297"/>
      <c r="J44" s="304" t="str">
        <f>IFERROR(IF(AND(J43=2019,M43&gt;4),"(令和元)",("("&amp;VLOOKUP(J43,和暦―西暦!A:B,2,FALSE)&amp;")")),"")</f>
        <v/>
      </c>
      <c r="K44" s="305"/>
      <c r="L44" s="305"/>
      <c r="M44" s="61"/>
      <c r="N44" s="63"/>
      <c r="O44" s="295"/>
      <c r="P44" s="296"/>
      <c r="Q44" s="296"/>
      <c r="R44" s="296"/>
      <c r="S44" s="296"/>
      <c r="T44" s="297"/>
      <c r="U44" s="295"/>
      <c r="V44" s="296"/>
      <c r="W44" s="296"/>
      <c r="X44" s="296"/>
      <c r="Y44" s="296"/>
      <c r="Z44" s="296"/>
      <c r="AA44" s="296"/>
      <c r="AB44" s="296"/>
      <c r="AC44" s="296"/>
      <c r="AD44" s="297"/>
    </row>
    <row r="45" spans="1:36" s="13" customFormat="1" ht="17.25" customHeight="1" x14ac:dyDescent="0.15">
      <c r="A45" s="54">
        <v>3</v>
      </c>
      <c r="B45" s="298"/>
      <c r="C45" s="293"/>
      <c r="D45" s="293"/>
      <c r="E45" s="293"/>
      <c r="F45" s="293"/>
      <c r="G45" s="294"/>
      <c r="H45" s="292"/>
      <c r="I45" s="294"/>
      <c r="J45" s="299"/>
      <c r="K45" s="300"/>
      <c r="L45" s="55" t="str">
        <f>IF(J45="","",("年"))</f>
        <v/>
      </c>
      <c r="M45" s="56"/>
      <c r="N45" s="62" t="str">
        <f>IF(M45="","","月")</f>
        <v/>
      </c>
      <c r="O45" s="292"/>
      <c r="P45" s="293"/>
      <c r="Q45" s="293"/>
      <c r="R45" s="293"/>
      <c r="S45" s="293"/>
      <c r="T45" s="294"/>
      <c r="U45" s="292"/>
      <c r="V45" s="293"/>
      <c r="W45" s="293"/>
      <c r="X45" s="293"/>
      <c r="Y45" s="293"/>
      <c r="Z45" s="293"/>
      <c r="AA45" s="293"/>
      <c r="AB45" s="293"/>
      <c r="AC45" s="293"/>
      <c r="AD45" s="294"/>
    </row>
    <row r="46" spans="1:36" s="13" customFormat="1" ht="33" customHeight="1" x14ac:dyDescent="0.15">
      <c r="A46" s="53"/>
      <c r="B46" s="302"/>
      <c r="C46" s="302"/>
      <c r="D46" s="302"/>
      <c r="E46" s="302"/>
      <c r="F46" s="302"/>
      <c r="G46" s="303"/>
      <c r="H46" s="301"/>
      <c r="I46" s="303"/>
      <c r="J46" s="304" t="str">
        <f>IFERROR(IF(AND(J45=2019,M45&gt;4),"(令和元)",("("&amp;VLOOKUP(J45,和暦―西暦!A:B,2,FALSE)&amp;")")),"")</f>
        <v/>
      </c>
      <c r="K46" s="305"/>
      <c r="L46" s="305"/>
      <c r="M46" s="61"/>
      <c r="N46" s="63"/>
      <c r="O46" s="301"/>
      <c r="P46" s="302"/>
      <c r="Q46" s="302"/>
      <c r="R46" s="302"/>
      <c r="S46" s="302"/>
      <c r="T46" s="303"/>
      <c r="U46" s="301"/>
      <c r="V46" s="302"/>
      <c r="W46" s="302"/>
      <c r="X46" s="302"/>
      <c r="Y46" s="302"/>
      <c r="Z46" s="302"/>
      <c r="AA46" s="302"/>
      <c r="AB46" s="302"/>
      <c r="AC46" s="302"/>
      <c r="AD46" s="303"/>
    </row>
    <row r="47" spans="1:36" s="13" customFormat="1" ht="15" customHeight="1" x14ac:dyDescent="0.15">
      <c r="A47" s="411" t="s">
        <v>170</v>
      </c>
      <c r="B47" s="309"/>
      <c r="C47" s="309"/>
      <c r="D47" s="309"/>
      <c r="E47" s="309"/>
      <c r="F47" s="309"/>
      <c r="G47" s="310"/>
      <c r="H47" s="95"/>
      <c r="I47" s="97"/>
      <c r="J47" s="95"/>
      <c r="K47" s="309"/>
      <c r="L47" s="309"/>
      <c r="M47" s="309"/>
      <c r="N47" s="310"/>
      <c r="O47" s="308"/>
      <c r="P47" s="309"/>
      <c r="Q47" s="309"/>
      <c r="R47" s="309"/>
      <c r="S47" s="309"/>
      <c r="T47" s="310"/>
      <c r="U47" s="308"/>
      <c r="V47" s="309"/>
      <c r="W47" s="309"/>
      <c r="X47" s="309"/>
      <c r="Y47" s="309"/>
      <c r="Z47" s="309"/>
      <c r="AA47" s="309"/>
      <c r="AB47" s="309"/>
      <c r="AC47" s="309"/>
      <c r="AD47" s="310"/>
    </row>
    <row r="48" spans="1:36" s="13" customFormat="1" ht="17.25" customHeight="1" x14ac:dyDescent="0.15">
      <c r="A48" s="54">
        <v>1</v>
      </c>
      <c r="B48" s="314"/>
      <c r="C48" s="312"/>
      <c r="D48" s="312"/>
      <c r="E48" s="312"/>
      <c r="F48" s="312"/>
      <c r="G48" s="313"/>
      <c r="H48" s="311"/>
      <c r="I48" s="313"/>
      <c r="J48" s="299"/>
      <c r="K48" s="300"/>
      <c r="L48" s="55" t="str">
        <f>IF(J48="","",("年"))</f>
        <v/>
      </c>
      <c r="M48" s="56"/>
      <c r="N48" s="62" t="str">
        <f>IF(M48="","","月")</f>
        <v/>
      </c>
      <c r="O48" s="311"/>
      <c r="P48" s="315"/>
      <c r="Q48" s="315"/>
      <c r="R48" s="315"/>
      <c r="S48" s="315"/>
      <c r="T48" s="313"/>
      <c r="U48" s="311"/>
      <c r="V48" s="312"/>
      <c r="W48" s="312"/>
      <c r="X48" s="312"/>
      <c r="Y48" s="312"/>
      <c r="Z48" s="312"/>
      <c r="AA48" s="312"/>
      <c r="AB48" s="312"/>
      <c r="AC48" s="312"/>
      <c r="AD48" s="313"/>
    </row>
    <row r="49" spans="1:30" s="13" customFormat="1" ht="33" customHeight="1" x14ac:dyDescent="0.15">
      <c r="A49" s="53"/>
      <c r="B49" s="296"/>
      <c r="C49" s="296"/>
      <c r="D49" s="296"/>
      <c r="E49" s="296"/>
      <c r="F49" s="296"/>
      <c r="G49" s="297"/>
      <c r="H49" s="295"/>
      <c r="I49" s="297"/>
      <c r="J49" s="304" t="str">
        <f>IFERROR(IF(AND(J48=2019,M48&gt;4),"(令和元)",("("&amp;VLOOKUP(J48,和暦―西暦!A:B,2,FALSE)&amp;")")),"")</f>
        <v/>
      </c>
      <c r="K49" s="305"/>
      <c r="L49" s="305"/>
      <c r="M49" s="61"/>
      <c r="N49" s="63"/>
      <c r="O49" s="295"/>
      <c r="P49" s="296"/>
      <c r="Q49" s="296"/>
      <c r="R49" s="296"/>
      <c r="S49" s="296"/>
      <c r="T49" s="297"/>
      <c r="U49" s="295"/>
      <c r="V49" s="296"/>
      <c r="W49" s="296"/>
      <c r="X49" s="296"/>
      <c r="Y49" s="296"/>
      <c r="Z49" s="296"/>
      <c r="AA49" s="296"/>
      <c r="AB49" s="296"/>
      <c r="AC49" s="296"/>
      <c r="AD49" s="297"/>
    </row>
    <row r="50" spans="1:30" s="13" customFormat="1" ht="17.25" customHeight="1" x14ac:dyDescent="0.15">
      <c r="A50" s="54">
        <v>2</v>
      </c>
      <c r="B50" s="298"/>
      <c r="C50" s="293"/>
      <c r="D50" s="293"/>
      <c r="E50" s="293"/>
      <c r="F50" s="293"/>
      <c r="G50" s="294"/>
      <c r="H50" s="292"/>
      <c r="I50" s="294"/>
      <c r="J50" s="299"/>
      <c r="K50" s="300"/>
      <c r="L50" s="55" t="str">
        <f>IF(J50="","",("年"))</f>
        <v/>
      </c>
      <c r="M50" s="56"/>
      <c r="N50" s="62" t="str">
        <f>IF(M50="","","月")</f>
        <v/>
      </c>
      <c r="O50" s="292"/>
      <c r="P50" s="293"/>
      <c r="Q50" s="293"/>
      <c r="R50" s="293"/>
      <c r="S50" s="293"/>
      <c r="T50" s="294"/>
      <c r="U50" s="292"/>
      <c r="V50" s="293"/>
      <c r="W50" s="293"/>
      <c r="X50" s="293"/>
      <c r="Y50" s="293"/>
      <c r="Z50" s="293"/>
      <c r="AA50" s="293"/>
      <c r="AB50" s="293"/>
      <c r="AC50" s="293"/>
      <c r="AD50" s="294"/>
    </row>
    <row r="51" spans="1:30" s="13" customFormat="1" ht="33" customHeight="1" x14ac:dyDescent="0.15">
      <c r="A51" s="53"/>
      <c r="B51" s="296"/>
      <c r="C51" s="296"/>
      <c r="D51" s="296"/>
      <c r="E51" s="296"/>
      <c r="F51" s="296"/>
      <c r="G51" s="297"/>
      <c r="H51" s="295"/>
      <c r="I51" s="297"/>
      <c r="J51" s="304" t="str">
        <f>IFERROR(IF(AND(J50=2019,M50&gt;4),"(令和元)",("("&amp;VLOOKUP(J50,和暦―西暦!A:B,2,FALSE)&amp;")")),"")</f>
        <v/>
      </c>
      <c r="K51" s="305"/>
      <c r="L51" s="305"/>
      <c r="M51" s="61"/>
      <c r="N51" s="63"/>
      <c r="O51" s="295"/>
      <c r="P51" s="296"/>
      <c r="Q51" s="296"/>
      <c r="R51" s="296"/>
      <c r="S51" s="296"/>
      <c r="T51" s="297"/>
      <c r="U51" s="295"/>
      <c r="V51" s="296"/>
      <c r="W51" s="296"/>
      <c r="X51" s="296"/>
      <c r="Y51" s="296"/>
      <c r="Z51" s="296"/>
      <c r="AA51" s="296"/>
      <c r="AB51" s="296"/>
      <c r="AC51" s="296"/>
      <c r="AD51" s="297"/>
    </row>
    <row r="52" spans="1:30" s="13" customFormat="1" ht="17.25" customHeight="1" x14ac:dyDescent="0.15">
      <c r="A52" s="54">
        <v>3</v>
      </c>
      <c r="B52" s="298"/>
      <c r="C52" s="293"/>
      <c r="D52" s="293"/>
      <c r="E52" s="293"/>
      <c r="F52" s="293"/>
      <c r="G52" s="294"/>
      <c r="H52" s="292"/>
      <c r="I52" s="294"/>
      <c r="J52" s="299"/>
      <c r="K52" s="300"/>
      <c r="L52" s="55" t="str">
        <f>IF(J52="","",("年"))</f>
        <v/>
      </c>
      <c r="M52" s="56"/>
      <c r="N52" s="62" t="str">
        <f>IF(M52="","","月")</f>
        <v/>
      </c>
      <c r="O52" s="292"/>
      <c r="P52" s="293"/>
      <c r="Q52" s="293"/>
      <c r="R52" s="293"/>
      <c r="S52" s="293"/>
      <c r="T52" s="294"/>
      <c r="U52" s="292"/>
      <c r="V52" s="293"/>
      <c r="W52" s="293"/>
      <c r="X52" s="293"/>
      <c r="Y52" s="293"/>
      <c r="Z52" s="293"/>
      <c r="AA52" s="293"/>
      <c r="AB52" s="293"/>
      <c r="AC52" s="293"/>
      <c r="AD52" s="294"/>
    </row>
    <row r="53" spans="1:30" s="13" customFormat="1" ht="33" customHeight="1" x14ac:dyDescent="0.15">
      <c r="A53" s="53"/>
      <c r="B53" s="296"/>
      <c r="C53" s="296"/>
      <c r="D53" s="296"/>
      <c r="E53" s="296"/>
      <c r="F53" s="296"/>
      <c r="G53" s="297"/>
      <c r="H53" s="295"/>
      <c r="I53" s="297"/>
      <c r="J53" s="304" t="str">
        <f>IFERROR(IF(AND(J52=2019,M52&gt;4),"(令和元)",("("&amp;VLOOKUP(J52,和暦―西暦!A:B,2,FALSE)&amp;")")),"")</f>
        <v/>
      </c>
      <c r="K53" s="305"/>
      <c r="L53" s="305"/>
      <c r="M53" s="117"/>
      <c r="N53" s="63"/>
      <c r="O53" s="295"/>
      <c r="P53" s="296"/>
      <c r="Q53" s="296"/>
      <c r="R53" s="296"/>
      <c r="S53" s="296"/>
      <c r="T53" s="297"/>
      <c r="U53" s="295"/>
      <c r="V53" s="296"/>
      <c r="W53" s="296"/>
      <c r="X53" s="296"/>
      <c r="Y53" s="296"/>
      <c r="Z53" s="296"/>
      <c r="AA53" s="296"/>
      <c r="AB53" s="296"/>
      <c r="AC53" s="296"/>
      <c r="AD53" s="297"/>
    </row>
    <row r="54" spans="1:30" s="13" customFormat="1" ht="17.25" customHeight="1" x14ac:dyDescent="0.15">
      <c r="A54" s="54">
        <v>4</v>
      </c>
      <c r="B54" s="298"/>
      <c r="C54" s="293"/>
      <c r="D54" s="293"/>
      <c r="E54" s="293"/>
      <c r="F54" s="293"/>
      <c r="G54" s="294"/>
      <c r="H54" s="292"/>
      <c r="I54" s="294"/>
      <c r="J54" s="299"/>
      <c r="K54" s="300"/>
      <c r="L54" s="55" t="str">
        <f>IF(J54="","",("年"))</f>
        <v/>
      </c>
      <c r="M54" s="56"/>
      <c r="N54" s="62" t="str">
        <f>IF(M54="","","月")</f>
        <v/>
      </c>
      <c r="O54" s="292"/>
      <c r="P54" s="293"/>
      <c r="Q54" s="293"/>
      <c r="R54" s="293"/>
      <c r="S54" s="293"/>
      <c r="T54" s="294"/>
      <c r="U54" s="292"/>
      <c r="V54" s="293"/>
      <c r="W54" s="293"/>
      <c r="X54" s="293"/>
      <c r="Y54" s="293"/>
      <c r="Z54" s="293"/>
      <c r="AA54" s="293"/>
      <c r="AB54" s="293"/>
      <c r="AC54" s="293"/>
      <c r="AD54" s="294"/>
    </row>
    <row r="55" spans="1:30" s="13" customFormat="1" ht="33" customHeight="1" x14ac:dyDescent="0.15">
      <c r="A55" s="53"/>
      <c r="B55" s="296"/>
      <c r="C55" s="296"/>
      <c r="D55" s="296"/>
      <c r="E55" s="296"/>
      <c r="F55" s="296"/>
      <c r="G55" s="297"/>
      <c r="H55" s="295"/>
      <c r="I55" s="297"/>
      <c r="J55" s="304" t="str">
        <f>IFERROR(IF(AND(J54=2019,M54&gt;4),"(令和元)",("("&amp;VLOOKUP(J54,和暦―西暦!A:B,2,FALSE)&amp;")")),"")</f>
        <v/>
      </c>
      <c r="K55" s="305"/>
      <c r="L55" s="305"/>
      <c r="M55" s="61"/>
      <c r="N55" s="63"/>
      <c r="O55" s="295"/>
      <c r="P55" s="296"/>
      <c r="Q55" s="296"/>
      <c r="R55" s="296"/>
      <c r="S55" s="296"/>
      <c r="T55" s="297"/>
      <c r="U55" s="295"/>
      <c r="V55" s="296"/>
      <c r="W55" s="296"/>
      <c r="X55" s="296"/>
      <c r="Y55" s="296"/>
      <c r="Z55" s="296"/>
      <c r="AA55" s="296"/>
      <c r="AB55" s="296"/>
      <c r="AC55" s="296"/>
      <c r="AD55" s="297"/>
    </row>
    <row r="56" spans="1:30" s="13" customFormat="1" ht="17.25" customHeight="1" x14ac:dyDescent="0.15">
      <c r="A56" s="54">
        <v>5</v>
      </c>
      <c r="B56" s="298"/>
      <c r="C56" s="293"/>
      <c r="D56" s="293"/>
      <c r="E56" s="293"/>
      <c r="F56" s="293"/>
      <c r="G56" s="294"/>
      <c r="H56" s="292"/>
      <c r="I56" s="294"/>
      <c r="J56" s="299"/>
      <c r="K56" s="300"/>
      <c r="L56" s="55" t="str">
        <f>IF(J56="","",("年"))</f>
        <v/>
      </c>
      <c r="M56" s="56"/>
      <c r="N56" s="62" t="str">
        <f>IF(M56="","","月")</f>
        <v/>
      </c>
      <c r="O56" s="292"/>
      <c r="P56" s="293"/>
      <c r="Q56" s="293"/>
      <c r="R56" s="293"/>
      <c r="S56" s="293"/>
      <c r="T56" s="294"/>
      <c r="U56" s="292"/>
      <c r="V56" s="293"/>
      <c r="W56" s="293"/>
      <c r="X56" s="293"/>
      <c r="Y56" s="293"/>
      <c r="Z56" s="293"/>
      <c r="AA56" s="293"/>
      <c r="AB56" s="293"/>
      <c r="AC56" s="293"/>
      <c r="AD56" s="294"/>
    </row>
    <row r="57" spans="1:30" s="13" customFormat="1" ht="33" customHeight="1" x14ac:dyDescent="0.15">
      <c r="A57" s="53"/>
      <c r="B57" s="296"/>
      <c r="C57" s="296"/>
      <c r="D57" s="296"/>
      <c r="E57" s="296"/>
      <c r="F57" s="296"/>
      <c r="G57" s="297"/>
      <c r="H57" s="295"/>
      <c r="I57" s="297"/>
      <c r="J57" s="304" t="str">
        <f>IFERROR(IF(AND(J56=2019,M56&gt;4),"(令和元)",("("&amp;VLOOKUP(J56,和暦―西暦!A:B,2,FALSE)&amp;")")),"")</f>
        <v/>
      </c>
      <c r="K57" s="305"/>
      <c r="L57" s="305"/>
      <c r="M57" s="61"/>
      <c r="N57" s="63"/>
      <c r="O57" s="295"/>
      <c r="P57" s="296"/>
      <c r="Q57" s="296"/>
      <c r="R57" s="296"/>
      <c r="S57" s="296"/>
      <c r="T57" s="297"/>
      <c r="U57" s="295"/>
      <c r="V57" s="296"/>
      <c r="W57" s="296"/>
      <c r="X57" s="296"/>
      <c r="Y57" s="296"/>
      <c r="Z57" s="296"/>
      <c r="AA57" s="296"/>
      <c r="AB57" s="296"/>
      <c r="AC57" s="296"/>
      <c r="AD57" s="297"/>
    </row>
    <row r="58" spans="1:30" s="13" customFormat="1" ht="17.25" customHeight="1" x14ac:dyDescent="0.15">
      <c r="A58" s="54">
        <v>6</v>
      </c>
      <c r="B58" s="298"/>
      <c r="C58" s="293"/>
      <c r="D58" s="293"/>
      <c r="E58" s="293"/>
      <c r="F58" s="293"/>
      <c r="G58" s="294"/>
      <c r="H58" s="292"/>
      <c r="I58" s="294"/>
      <c r="J58" s="299"/>
      <c r="K58" s="300"/>
      <c r="L58" s="55" t="str">
        <f>IF(J58="","",("年"))</f>
        <v/>
      </c>
      <c r="M58" s="56"/>
      <c r="N58" s="62" t="str">
        <f>IF(M58="","","月")</f>
        <v/>
      </c>
      <c r="O58" s="292"/>
      <c r="P58" s="293"/>
      <c r="Q58" s="293"/>
      <c r="R58" s="293"/>
      <c r="S58" s="293"/>
      <c r="T58" s="294"/>
      <c r="U58" s="292"/>
      <c r="V58" s="293"/>
      <c r="W58" s="293"/>
      <c r="X58" s="293"/>
      <c r="Y58" s="293"/>
      <c r="Z58" s="293"/>
      <c r="AA58" s="293"/>
      <c r="AB58" s="293"/>
      <c r="AC58" s="293"/>
      <c r="AD58" s="294"/>
    </row>
    <row r="59" spans="1:30" s="13" customFormat="1" ht="33" customHeight="1" x14ac:dyDescent="0.15">
      <c r="A59" s="53"/>
      <c r="B59" s="296"/>
      <c r="C59" s="296"/>
      <c r="D59" s="296"/>
      <c r="E59" s="296"/>
      <c r="F59" s="296"/>
      <c r="G59" s="297"/>
      <c r="H59" s="295"/>
      <c r="I59" s="297"/>
      <c r="J59" s="304" t="str">
        <f>IFERROR(IF(AND(J58=2019,M58&gt;4),"(令和元)",("("&amp;VLOOKUP(J58,和暦―西暦!A:B,2,FALSE)&amp;")")),"")</f>
        <v/>
      </c>
      <c r="K59" s="305"/>
      <c r="L59" s="305"/>
      <c r="M59" s="61"/>
      <c r="N59" s="63"/>
      <c r="O59" s="295"/>
      <c r="P59" s="296"/>
      <c r="Q59" s="296"/>
      <c r="R59" s="296"/>
      <c r="S59" s="296"/>
      <c r="T59" s="297"/>
      <c r="U59" s="295"/>
      <c r="V59" s="296"/>
      <c r="W59" s="296"/>
      <c r="X59" s="296"/>
      <c r="Y59" s="296"/>
      <c r="Z59" s="296"/>
      <c r="AA59" s="296"/>
      <c r="AB59" s="296"/>
      <c r="AC59" s="296"/>
      <c r="AD59" s="297"/>
    </row>
    <row r="60" spans="1:30" s="13" customFormat="1" ht="17.25" customHeight="1" x14ac:dyDescent="0.15">
      <c r="A60" s="54">
        <v>7</v>
      </c>
      <c r="B60" s="298"/>
      <c r="C60" s="293"/>
      <c r="D60" s="293"/>
      <c r="E60" s="293"/>
      <c r="F60" s="293"/>
      <c r="G60" s="294"/>
      <c r="H60" s="292"/>
      <c r="I60" s="294"/>
      <c r="J60" s="299"/>
      <c r="K60" s="300"/>
      <c r="L60" s="55" t="str">
        <f>IF(J60="","",("年"))</f>
        <v/>
      </c>
      <c r="M60" s="56"/>
      <c r="N60" s="62" t="str">
        <f>IF(M60="","","月")</f>
        <v/>
      </c>
      <c r="O60" s="292"/>
      <c r="P60" s="293"/>
      <c r="Q60" s="293"/>
      <c r="R60" s="293"/>
      <c r="S60" s="293"/>
      <c r="T60" s="294"/>
      <c r="U60" s="292"/>
      <c r="V60" s="293"/>
      <c r="W60" s="293"/>
      <c r="X60" s="293"/>
      <c r="Y60" s="293"/>
      <c r="Z60" s="293"/>
      <c r="AA60" s="293"/>
      <c r="AB60" s="293"/>
      <c r="AC60" s="293"/>
      <c r="AD60" s="294"/>
    </row>
    <row r="61" spans="1:30" s="13" customFormat="1" ht="33" customHeight="1" x14ac:dyDescent="0.15">
      <c r="A61" s="53"/>
      <c r="B61" s="296"/>
      <c r="C61" s="296"/>
      <c r="D61" s="296"/>
      <c r="E61" s="296"/>
      <c r="F61" s="296"/>
      <c r="G61" s="297"/>
      <c r="H61" s="295"/>
      <c r="I61" s="297"/>
      <c r="J61" s="304" t="str">
        <f>IFERROR(IF(AND(J60=2019,M60&gt;4),"(令和元)",("("&amp;VLOOKUP(J60,和暦―西暦!A:B,2,FALSE)&amp;")")),"")</f>
        <v/>
      </c>
      <c r="K61" s="305"/>
      <c r="L61" s="305"/>
      <c r="M61" s="61"/>
      <c r="N61" s="63"/>
      <c r="O61" s="295"/>
      <c r="P61" s="296"/>
      <c r="Q61" s="296"/>
      <c r="R61" s="296"/>
      <c r="S61" s="296"/>
      <c r="T61" s="297"/>
      <c r="U61" s="295"/>
      <c r="V61" s="296"/>
      <c r="W61" s="296"/>
      <c r="X61" s="296"/>
      <c r="Y61" s="296"/>
      <c r="Z61" s="296"/>
      <c r="AA61" s="296"/>
      <c r="AB61" s="296"/>
      <c r="AC61" s="296"/>
      <c r="AD61" s="297"/>
    </row>
    <row r="62" spans="1:30" s="13" customFormat="1" ht="17.25" customHeight="1" x14ac:dyDescent="0.15">
      <c r="A62" s="54">
        <v>8</v>
      </c>
      <c r="B62" s="298"/>
      <c r="C62" s="293"/>
      <c r="D62" s="293"/>
      <c r="E62" s="293"/>
      <c r="F62" s="293"/>
      <c r="G62" s="294"/>
      <c r="H62" s="292"/>
      <c r="I62" s="294"/>
      <c r="J62" s="299"/>
      <c r="K62" s="300"/>
      <c r="L62" s="55" t="str">
        <f>IF(J62="","",("年"))</f>
        <v/>
      </c>
      <c r="M62" s="56"/>
      <c r="N62" s="62" t="str">
        <f>IF(M62="","","月")</f>
        <v/>
      </c>
      <c r="O62" s="292"/>
      <c r="P62" s="293"/>
      <c r="Q62" s="293"/>
      <c r="R62" s="293"/>
      <c r="S62" s="293"/>
      <c r="T62" s="294"/>
      <c r="U62" s="292"/>
      <c r="V62" s="293"/>
      <c r="W62" s="293"/>
      <c r="X62" s="293"/>
      <c r="Y62" s="293"/>
      <c r="Z62" s="293"/>
      <c r="AA62" s="293"/>
      <c r="AB62" s="293"/>
      <c r="AC62" s="293"/>
      <c r="AD62" s="294"/>
    </row>
    <row r="63" spans="1:30" s="13" customFormat="1" ht="33" customHeight="1" x14ac:dyDescent="0.15">
      <c r="A63" s="53"/>
      <c r="B63" s="296"/>
      <c r="C63" s="296"/>
      <c r="D63" s="296"/>
      <c r="E63" s="296"/>
      <c r="F63" s="296"/>
      <c r="G63" s="297"/>
      <c r="H63" s="295"/>
      <c r="I63" s="297"/>
      <c r="J63" s="304" t="str">
        <f>IFERROR(IF(AND(J62=2019,M62&gt;4),"(令和元)",("("&amp;VLOOKUP(J62,和暦―西暦!A:B,2,FALSE)&amp;")")),"")</f>
        <v/>
      </c>
      <c r="K63" s="305"/>
      <c r="L63" s="305"/>
      <c r="M63" s="61"/>
      <c r="N63" s="63"/>
      <c r="O63" s="295"/>
      <c r="P63" s="296"/>
      <c r="Q63" s="296"/>
      <c r="R63" s="296"/>
      <c r="S63" s="296"/>
      <c r="T63" s="297"/>
      <c r="U63" s="295"/>
      <c r="V63" s="296"/>
      <c r="W63" s="296"/>
      <c r="X63" s="296"/>
      <c r="Y63" s="296"/>
      <c r="Z63" s="296"/>
      <c r="AA63" s="296"/>
      <c r="AB63" s="296"/>
      <c r="AC63" s="296"/>
      <c r="AD63" s="297"/>
    </row>
    <row r="64" spans="1:30" s="13" customFormat="1" ht="17.25" customHeight="1" x14ac:dyDescent="0.15">
      <c r="A64" s="54">
        <v>9</v>
      </c>
      <c r="B64" s="298"/>
      <c r="C64" s="293"/>
      <c r="D64" s="293"/>
      <c r="E64" s="293"/>
      <c r="F64" s="293"/>
      <c r="G64" s="294"/>
      <c r="H64" s="292"/>
      <c r="I64" s="294"/>
      <c r="J64" s="299"/>
      <c r="K64" s="300"/>
      <c r="L64" s="55" t="str">
        <f>IF(J64="","",("年"))</f>
        <v/>
      </c>
      <c r="M64" s="56"/>
      <c r="N64" s="62" t="str">
        <f>IF(M64="","","月")</f>
        <v/>
      </c>
      <c r="O64" s="292"/>
      <c r="P64" s="293"/>
      <c r="Q64" s="293"/>
      <c r="R64" s="293"/>
      <c r="S64" s="293"/>
      <c r="T64" s="294"/>
      <c r="U64" s="292"/>
      <c r="V64" s="293"/>
      <c r="W64" s="293"/>
      <c r="X64" s="293"/>
      <c r="Y64" s="293"/>
      <c r="Z64" s="293"/>
      <c r="AA64" s="293"/>
      <c r="AB64" s="293"/>
      <c r="AC64" s="293"/>
      <c r="AD64" s="294"/>
    </row>
    <row r="65" spans="1:30" s="13" customFormat="1" ht="33" customHeight="1" x14ac:dyDescent="0.15">
      <c r="A65" s="53"/>
      <c r="B65" s="296"/>
      <c r="C65" s="296"/>
      <c r="D65" s="296"/>
      <c r="E65" s="296"/>
      <c r="F65" s="296"/>
      <c r="G65" s="297"/>
      <c r="H65" s="295"/>
      <c r="I65" s="297"/>
      <c r="J65" s="304" t="str">
        <f>IFERROR(IF(AND(J64=2019,M64&gt;4),"(令和元)",("("&amp;VLOOKUP(J64,和暦―西暦!A:B,2,FALSE)&amp;")")),"")</f>
        <v/>
      </c>
      <c r="K65" s="305"/>
      <c r="L65" s="305"/>
      <c r="M65" s="61"/>
      <c r="N65" s="63"/>
      <c r="O65" s="295"/>
      <c r="P65" s="296"/>
      <c r="Q65" s="296"/>
      <c r="R65" s="296"/>
      <c r="S65" s="296"/>
      <c r="T65" s="297"/>
      <c r="U65" s="295"/>
      <c r="V65" s="296"/>
      <c r="W65" s="296"/>
      <c r="X65" s="296"/>
      <c r="Y65" s="296"/>
      <c r="Z65" s="296"/>
      <c r="AA65" s="296"/>
      <c r="AB65" s="296"/>
      <c r="AC65" s="296"/>
      <c r="AD65" s="297"/>
    </row>
    <row r="66" spans="1:30" s="13" customFormat="1" ht="17.25" customHeight="1" x14ac:dyDescent="0.15">
      <c r="A66" s="57">
        <v>10</v>
      </c>
      <c r="B66" s="298"/>
      <c r="C66" s="293"/>
      <c r="D66" s="293"/>
      <c r="E66" s="293"/>
      <c r="F66" s="293"/>
      <c r="G66" s="294"/>
      <c r="H66" s="292"/>
      <c r="I66" s="294"/>
      <c r="J66" s="299"/>
      <c r="K66" s="300"/>
      <c r="L66" s="55" t="str">
        <f>IF(J66="","",("年"))</f>
        <v/>
      </c>
      <c r="M66" s="56"/>
      <c r="N66" s="62" t="str">
        <f>IF(M66="","","月")</f>
        <v/>
      </c>
      <c r="O66" s="292"/>
      <c r="P66" s="293"/>
      <c r="Q66" s="293"/>
      <c r="R66" s="293"/>
      <c r="S66" s="293"/>
      <c r="T66" s="294"/>
      <c r="U66" s="292"/>
      <c r="V66" s="293"/>
      <c r="W66" s="293"/>
      <c r="X66" s="293"/>
      <c r="Y66" s="293"/>
      <c r="Z66" s="293"/>
      <c r="AA66" s="293"/>
      <c r="AB66" s="293"/>
      <c r="AC66" s="293"/>
      <c r="AD66" s="294"/>
    </row>
    <row r="67" spans="1:30" s="13" customFormat="1" ht="33" customHeight="1" x14ac:dyDescent="0.15">
      <c r="A67" s="59"/>
      <c r="B67" s="302"/>
      <c r="C67" s="302"/>
      <c r="D67" s="302"/>
      <c r="E67" s="302"/>
      <c r="F67" s="302"/>
      <c r="G67" s="303"/>
      <c r="H67" s="301"/>
      <c r="I67" s="303"/>
      <c r="J67" s="306" t="str">
        <f>IFERROR(IF(AND(J66=2019,M66&gt;4),"(令和元)",("("&amp;VLOOKUP(J66,和暦―西暦!A:B,2,FALSE)&amp;")")),"")</f>
        <v/>
      </c>
      <c r="K67" s="307"/>
      <c r="L67" s="307"/>
      <c r="M67" s="64"/>
      <c r="N67" s="65"/>
      <c r="O67" s="301"/>
      <c r="P67" s="302"/>
      <c r="Q67" s="302"/>
      <c r="R67" s="302"/>
      <c r="S67" s="302"/>
      <c r="T67" s="303"/>
      <c r="U67" s="301"/>
      <c r="V67" s="302"/>
      <c r="W67" s="302"/>
      <c r="X67" s="302"/>
      <c r="Y67" s="302"/>
      <c r="Z67" s="302"/>
      <c r="AA67" s="302"/>
      <c r="AB67" s="302"/>
      <c r="AC67" s="302"/>
      <c r="AD67" s="303"/>
    </row>
  </sheetData>
  <mergeCells count="196">
    <mergeCell ref="B43:G44"/>
    <mergeCell ref="A38:G39"/>
    <mergeCell ref="H38:I39"/>
    <mergeCell ref="J38:N39"/>
    <mergeCell ref="A37:AD37"/>
    <mergeCell ref="A40:G40"/>
    <mergeCell ref="K40:N40"/>
    <mergeCell ref="O40:T40"/>
    <mergeCell ref="U47:AD47"/>
    <mergeCell ref="U41:AD42"/>
    <mergeCell ref="B41:G42"/>
    <mergeCell ref="H41:I42"/>
    <mergeCell ref="J41:K41"/>
    <mergeCell ref="O41:T42"/>
    <mergeCell ref="H45:I46"/>
    <mergeCell ref="J45:K45"/>
    <mergeCell ref="O45:T46"/>
    <mergeCell ref="U43:AD44"/>
    <mergeCell ref="H43:I44"/>
    <mergeCell ref="J43:K43"/>
    <mergeCell ref="O43:T44"/>
    <mergeCell ref="B45:G46"/>
    <mergeCell ref="A47:G47"/>
    <mergeCell ref="K47:N47"/>
    <mergeCell ref="P27:AD27"/>
    <mergeCell ref="B25:H25"/>
    <mergeCell ref="I25:J25"/>
    <mergeCell ref="K25:M25"/>
    <mergeCell ref="P25:AD25"/>
    <mergeCell ref="A32:G32"/>
    <mergeCell ref="K32:N32"/>
    <mergeCell ref="O32:T32"/>
    <mergeCell ref="U32:AD32"/>
    <mergeCell ref="I28:J28"/>
    <mergeCell ref="I27:J27"/>
    <mergeCell ref="K27:M27"/>
    <mergeCell ref="K28:M28"/>
    <mergeCell ref="H35:I36"/>
    <mergeCell ref="O33:T34"/>
    <mergeCell ref="J34:L34"/>
    <mergeCell ref="J36:L36"/>
    <mergeCell ref="J42:L42"/>
    <mergeCell ref="J44:L44"/>
    <mergeCell ref="K20:M20"/>
    <mergeCell ref="P15:AD15"/>
    <mergeCell ref="I17:J17"/>
    <mergeCell ref="O35:T36"/>
    <mergeCell ref="U35:AD36"/>
    <mergeCell ref="O38:T39"/>
    <mergeCell ref="U40:AD40"/>
    <mergeCell ref="U38:AD39"/>
    <mergeCell ref="A29:AD29"/>
    <mergeCell ref="I24:J24"/>
    <mergeCell ref="P24:AD24"/>
    <mergeCell ref="P26:AD26"/>
    <mergeCell ref="P28:AD28"/>
    <mergeCell ref="B24:H24"/>
    <mergeCell ref="B26:H26"/>
    <mergeCell ref="B28:H28"/>
    <mergeCell ref="U30:AD31"/>
    <mergeCell ref="K24:M24"/>
    <mergeCell ref="A9:AD9"/>
    <mergeCell ref="B11:H11"/>
    <mergeCell ref="B13:H13"/>
    <mergeCell ref="B14:H14"/>
    <mergeCell ref="I10:J10"/>
    <mergeCell ref="N10:O10"/>
    <mergeCell ref="P11:AD11"/>
    <mergeCell ref="P13:AD13"/>
    <mergeCell ref="I26:J26"/>
    <mergeCell ref="K26:M26"/>
    <mergeCell ref="B18:H18"/>
    <mergeCell ref="P14:AD14"/>
    <mergeCell ref="B16:H16"/>
    <mergeCell ref="B17:H17"/>
    <mergeCell ref="P19:AD19"/>
    <mergeCell ref="K19:M19"/>
    <mergeCell ref="B23:H23"/>
    <mergeCell ref="I23:J23"/>
    <mergeCell ref="K23:M23"/>
    <mergeCell ref="P20:AD20"/>
    <mergeCell ref="A22:H22"/>
    <mergeCell ref="I22:J22"/>
    <mergeCell ref="N22:O22"/>
    <mergeCell ref="P22:AD22"/>
    <mergeCell ref="K10:M10"/>
    <mergeCell ref="J35:K35"/>
    <mergeCell ref="B35:G36"/>
    <mergeCell ref="P23:AD23"/>
    <mergeCell ref="A21:AD21"/>
    <mergeCell ref="A10:H10"/>
    <mergeCell ref="P17:AD17"/>
    <mergeCell ref="K12:M12"/>
    <mergeCell ref="P12:AD12"/>
    <mergeCell ref="I15:J15"/>
    <mergeCell ref="K15:M15"/>
    <mergeCell ref="I12:J12"/>
    <mergeCell ref="I18:J18"/>
    <mergeCell ref="K18:M18"/>
    <mergeCell ref="K17:M17"/>
    <mergeCell ref="K22:M22"/>
    <mergeCell ref="I16:J16"/>
    <mergeCell ref="K16:M16"/>
    <mergeCell ref="P16:AD16"/>
    <mergeCell ref="B27:H27"/>
    <mergeCell ref="A30:G31"/>
    <mergeCell ref="O30:T31"/>
    <mergeCell ref="P18:AD18"/>
    <mergeCell ref="I20:J20"/>
    <mergeCell ref="A1:AD1"/>
    <mergeCell ref="A7:AD7"/>
    <mergeCell ref="U33:AD34"/>
    <mergeCell ref="P10:AD10"/>
    <mergeCell ref="B19:H19"/>
    <mergeCell ref="B20:H20"/>
    <mergeCell ref="I11:J11"/>
    <mergeCell ref="O5:P5"/>
    <mergeCell ref="Q5:V5"/>
    <mergeCell ref="X5:AA5"/>
    <mergeCell ref="B33:G34"/>
    <mergeCell ref="K11:M11"/>
    <mergeCell ref="I13:J13"/>
    <mergeCell ref="K13:M13"/>
    <mergeCell ref="I14:J14"/>
    <mergeCell ref="K14:M14"/>
    <mergeCell ref="I19:J19"/>
    <mergeCell ref="H30:I31"/>
    <mergeCell ref="H33:I34"/>
    <mergeCell ref="J30:N31"/>
    <mergeCell ref="J33:K33"/>
    <mergeCell ref="A8:AD8"/>
    <mergeCell ref="B12:H12"/>
    <mergeCell ref="B15:H15"/>
    <mergeCell ref="B50:G51"/>
    <mergeCell ref="H50:I51"/>
    <mergeCell ref="J50:K50"/>
    <mergeCell ref="B48:G49"/>
    <mergeCell ref="H48:I49"/>
    <mergeCell ref="J48:K48"/>
    <mergeCell ref="O48:T49"/>
    <mergeCell ref="O50:T51"/>
    <mergeCell ref="U50:AD51"/>
    <mergeCell ref="U45:AD46"/>
    <mergeCell ref="U54:AD55"/>
    <mergeCell ref="B56:G57"/>
    <mergeCell ref="H56:I57"/>
    <mergeCell ref="J56:K56"/>
    <mergeCell ref="O56:T57"/>
    <mergeCell ref="U56:AD57"/>
    <mergeCell ref="B54:G55"/>
    <mergeCell ref="H54:I55"/>
    <mergeCell ref="J54:K54"/>
    <mergeCell ref="O54:T55"/>
    <mergeCell ref="J55:L55"/>
    <mergeCell ref="J57:L57"/>
    <mergeCell ref="O47:T47"/>
    <mergeCell ref="J46:L46"/>
    <mergeCell ref="J49:L49"/>
    <mergeCell ref="J51:L51"/>
    <mergeCell ref="J53:L53"/>
    <mergeCell ref="B52:G53"/>
    <mergeCell ref="H52:I53"/>
    <mergeCell ref="J52:K52"/>
    <mergeCell ref="O52:T53"/>
    <mergeCell ref="U52:AD53"/>
    <mergeCell ref="U48:AD49"/>
    <mergeCell ref="U58:AD59"/>
    <mergeCell ref="B60:G61"/>
    <mergeCell ref="H60:I61"/>
    <mergeCell ref="J60:K60"/>
    <mergeCell ref="O60:T61"/>
    <mergeCell ref="U60:AD61"/>
    <mergeCell ref="B58:G59"/>
    <mergeCell ref="H58:I59"/>
    <mergeCell ref="J58:K58"/>
    <mergeCell ref="O58:T59"/>
    <mergeCell ref="J59:L59"/>
    <mergeCell ref="J61:L61"/>
    <mergeCell ref="O64:T65"/>
    <mergeCell ref="U64:AD65"/>
    <mergeCell ref="B62:G63"/>
    <mergeCell ref="H62:I63"/>
    <mergeCell ref="J62:K62"/>
    <mergeCell ref="O62:T63"/>
    <mergeCell ref="U66:AD67"/>
    <mergeCell ref="U62:AD63"/>
    <mergeCell ref="B64:G65"/>
    <mergeCell ref="H64:I65"/>
    <mergeCell ref="J64:K64"/>
    <mergeCell ref="B66:G67"/>
    <mergeCell ref="H66:I67"/>
    <mergeCell ref="J66:K66"/>
    <mergeCell ref="O66:T67"/>
    <mergeCell ref="J63:L63"/>
    <mergeCell ref="J65:L65"/>
    <mergeCell ref="J67:L67"/>
  </mergeCells>
  <phoneticPr fontId="1"/>
  <printOptions horizontalCentered="1"/>
  <pageMargins left="0.9055118110236221" right="0.9055118110236221" top="0.70866141732283472" bottom="0.78740157480314965" header="0.51181102362204722" footer="0.51181102362204722"/>
  <pageSetup paperSize="9" orientation="portrait" blackAndWhite="1" r:id="rId1"/>
  <headerFooter alignWithMargins="0">
    <oddFooter>&amp;R&amp;"ＭＳ 明朝,標準"&amp;9埼玉女子短期大学</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2"/>
  <sheetViews>
    <sheetView topLeftCell="A37" workbookViewId="0">
      <selection activeCell="L154" sqref="L154"/>
    </sheetView>
  </sheetViews>
  <sheetFormatPr defaultRowHeight="13.5" x14ac:dyDescent="0.15"/>
  <sheetData>
    <row r="1" spans="1:2" x14ac:dyDescent="0.15">
      <c r="A1">
        <v>1912</v>
      </c>
      <c r="B1" t="s">
        <v>161</v>
      </c>
    </row>
    <row r="2" spans="1:2" x14ac:dyDescent="0.15">
      <c r="A2">
        <v>1912</v>
      </c>
      <c r="B2" t="s">
        <v>147</v>
      </c>
    </row>
    <row r="3" spans="1:2" x14ac:dyDescent="0.15">
      <c r="A3">
        <v>1913</v>
      </c>
      <c r="B3" t="s">
        <v>148</v>
      </c>
    </row>
    <row r="4" spans="1:2" x14ac:dyDescent="0.15">
      <c r="A4">
        <v>1914</v>
      </c>
      <c r="B4" t="s">
        <v>149</v>
      </c>
    </row>
    <row r="5" spans="1:2" x14ac:dyDescent="0.15">
      <c r="A5">
        <v>1915</v>
      </c>
      <c r="B5" t="s">
        <v>150</v>
      </c>
    </row>
    <row r="6" spans="1:2" x14ac:dyDescent="0.15">
      <c r="A6">
        <v>1916</v>
      </c>
      <c r="B6" t="s">
        <v>151</v>
      </c>
    </row>
    <row r="7" spans="1:2" x14ac:dyDescent="0.15">
      <c r="A7">
        <v>1917</v>
      </c>
      <c r="B7" t="s">
        <v>152</v>
      </c>
    </row>
    <row r="8" spans="1:2" x14ac:dyDescent="0.15">
      <c r="A8">
        <v>1918</v>
      </c>
      <c r="B8" t="s">
        <v>153</v>
      </c>
    </row>
    <row r="9" spans="1:2" x14ac:dyDescent="0.15">
      <c r="A9">
        <v>1919</v>
      </c>
      <c r="B9" t="s">
        <v>154</v>
      </c>
    </row>
    <row r="10" spans="1:2" x14ac:dyDescent="0.15">
      <c r="A10">
        <v>1920</v>
      </c>
      <c r="B10" t="s">
        <v>155</v>
      </c>
    </row>
    <row r="11" spans="1:2" x14ac:dyDescent="0.15">
      <c r="A11">
        <v>1921</v>
      </c>
      <c r="B11" t="s">
        <v>156</v>
      </c>
    </row>
    <row r="12" spans="1:2" x14ac:dyDescent="0.15">
      <c r="A12">
        <v>1922</v>
      </c>
      <c r="B12" t="s">
        <v>157</v>
      </c>
    </row>
    <row r="13" spans="1:2" x14ac:dyDescent="0.15">
      <c r="A13">
        <v>1923</v>
      </c>
      <c r="B13" t="s">
        <v>158</v>
      </c>
    </row>
    <row r="14" spans="1:2" x14ac:dyDescent="0.15">
      <c r="A14">
        <v>1924</v>
      </c>
      <c r="B14" t="s">
        <v>159</v>
      </c>
    </row>
    <row r="15" spans="1:2" x14ac:dyDescent="0.15">
      <c r="A15">
        <v>1925</v>
      </c>
      <c r="B15" t="s">
        <v>160</v>
      </c>
    </row>
    <row r="16" spans="1:2" x14ac:dyDescent="0.15">
      <c r="A16">
        <v>1926</v>
      </c>
      <c r="B16" t="s">
        <v>146</v>
      </c>
    </row>
    <row r="17" spans="1:2" x14ac:dyDescent="0.15">
      <c r="A17">
        <v>1926</v>
      </c>
      <c r="B17" t="s">
        <v>145</v>
      </c>
    </row>
    <row r="18" spans="1:2" x14ac:dyDescent="0.15">
      <c r="A18">
        <v>1926</v>
      </c>
      <c r="B18" t="s">
        <v>134</v>
      </c>
    </row>
    <row r="19" spans="1:2" x14ac:dyDescent="0.15">
      <c r="A19">
        <v>1927</v>
      </c>
      <c r="B19" t="s">
        <v>135</v>
      </c>
    </row>
    <row r="20" spans="1:2" x14ac:dyDescent="0.15">
      <c r="A20">
        <v>1928</v>
      </c>
      <c r="B20" t="s">
        <v>136</v>
      </c>
    </row>
    <row r="21" spans="1:2" x14ac:dyDescent="0.15">
      <c r="A21">
        <v>1929</v>
      </c>
      <c r="B21" t="s">
        <v>137</v>
      </c>
    </row>
    <row r="22" spans="1:2" x14ac:dyDescent="0.15">
      <c r="A22">
        <v>1930</v>
      </c>
      <c r="B22" t="s">
        <v>138</v>
      </c>
    </row>
    <row r="23" spans="1:2" x14ac:dyDescent="0.15">
      <c r="A23">
        <v>1931</v>
      </c>
      <c r="B23" t="s">
        <v>139</v>
      </c>
    </row>
    <row r="24" spans="1:2" x14ac:dyDescent="0.15">
      <c r="A24">
        <v>1932</v>
      </c>
      <c r="B24" t="s">
        <v>140</v>
      </c>
    </row>
    <row r="25" spans="1:2" x14ac:dyDescent="0.15">
      <c r="A25">
        <v>1933</v>
      </c>
      <c r="B25" t="s">
        <v>141</v>
      </c>
    </row>
    <row r="26" spans="1:2" x14ac:dyDescent="0.15">
      <c r="A26">
        <v>1934</v>
      </c>
      <c r="B26" t="s">
        <v>142</v>
      </c>
    </row>
    <row r="27" spans="1:2" x14ac:dyDescent="0.15">
      <c r="A27">
        <v>1935</v>
      </c>
      <c r="B27" t="s">
        <v>143</v>
      </c>
    </row>
    <row r="28" spans="1:2" x14ac:dyDescent="0.15">
      <c r="A28">
        <v>1936</v>
      </c>
      <c r="B28" t="s">
        <v>144</v>
      </c>
    </row>
    <row r="29" spans="1:2" x14ac:dyDescent="0.15">
      <c r="A29">
        <v>1937</v>
      </c>
      <c r="B29" t="s">
        <v>126</v>
      </c>
    </row>
    <row r="30" spans="1:2" x14ac:dyDescent="0.15">
      <c r="A30">
        <v>1938</v>
      </c>
      <c r="B30" t="s">
        <v>127</v>
      </c>
    </row>
    <row r="31" spans="1:2" x14ac:dyDescent="0.15">
      <c r="A31">
        <v>1939</v>
      </c>
      <c r="B31" t="s">
        <v>128</v>
      </c>
    </row>
    <row r="32" spans="1:2" x14ac:dyDescent="0.15">
      <c r="A32">
        <v>1940</v>
      </c>
      <c r="B32" t="s">
        <v>129</v>
      </c>
    </row>
    <row r="33" spans="1:2" x14ac:dyDescent="0.15">
      <c r="A33">
        <v>1941</v>
      </c>
      <c r="B33" t="s">
        <v>130</v>
      </c>
    </row>
    <row r="34" spans="1:2" x14ac:dyDescent="0.15">
      <c r="A34">
        <v>1942</v>
      </c>
      <c r="B34" t="s">
        <v>131</v>
      </c>
    </row>
    <row r="35" spans="1:2" x14ac:dyDescent="0.15">
      <c r="A35">
        <v>1943</v>
      </c>
      <c r="B35" t="s">
        <v>132</v>
      </c>
    </row>
    <row r="36" spans="1:2" x14ac:dyDescent="0.15">
      <c r="A36">
        <v>1944</v>
      </c>
      <c r="B36" t="s">
        <v>133</v>
      </c>
    </row>
    <row r="37" spans="1:2" x14ac:dyDescent="0.15">
      <c r="A37">
        <v>1945</v>
      </c>
      <c r="B37" t="s">
        <v>27</v>
      </c>
    </row>
    <row r="38" spans="1:2" x14ac:dyDescent="0.15">
      <c r="A38">
        <v>1946</v>
      </c>
      <c r="B38" t="s">
        <v>28</v>
      </c>
    </row>
    <row r="39" spans="1:2" x14ac:dyDescent="0.15">
      <c r="A39">
        <v>1947</v>
      </c>
      <c r="B39" t="s">
        <v>29</v>
      </c>
    </row>
    <row r="40" spans="1:2" x14ac:dyDescent="0.15">
      <c r="A40">
        <v>1948</v>
      </c>
      <c r="B40" t="s">
        <v>30</v>
      </c>
    </row>
    <row r="41" spans="1:2" x14ac:dyDescent="0.15">
      <c r="A41">
        <v>1949</v>
      </c>
      <c r="B41" t="s">
        <v>31</v>
      </c>
    </row>
    <row r="42" spans="1:2" x14ac:dyDescent="0.15">
      <c r="A42">
        <v>1950</v>
      </c>
      <c r="B42" t="s">
        <v>32</v>
      </c>
    </row>
    <row r="43" spans="1:2" x14ac:dyDescent="0.15">
      <c r="A43">
        <v>1951</v>
      </c>
      <c r="B43" t="s">
        <v>33</v>
      </c>
    </row>
    <row r="44" spans="1:2" x14ac:dyDescent="0.15">
      <c r="A44">
        <v>1952</v>
      </c>
      <c r="B44" t="s">
        <v>34</v>
      </c>
    </row>
    <row r="45" spans="1:2" x14ac:dyDescent="0.15">
      <c r="A45">
        <v>1953</v>
      </c>
      <c r="B45" t="s">
        <v>35</v>
      </c>
    </row>
    <row r="46" spans="1:2" x14ac:dyDescent="0.15">
      <c r="A46">
        <v>1954</v>
      </c>
      <c r="B46" t="s">
        <v>36</v>
      </c>
    </row>
    <row r="47" spans="1:2" x14ac:dyDescent="0.15">
      <c r="A47">
        <v>1955</v>
      </c>
      <c r="B47" t="s">
        <v>37</v>
      </c>
    </row>
    <row r="48" spans="1:2" x14ac:dyDescent="0.15">
      <c r="A48">
        <v>1956</v>
      </c>
      <c r="B48" t="s">
        <v>38</v>
      </c>
    </row>
    <row r="49" spans="1:2" x14ac:dyDescent="0.15">
      <c r="A49">
        <v>1957</v>
      </c>
      <c r="B49" t="s">
        <v>39</v>
      </c>
    </row>
    <row r="50" spans="1:2" x14ac:dyDescent="0.15">
      <c r="A50">
        <v>1958</v>
      </c>
      <c r="B50" t="s">
        <v>40</v>
      </c>
    </row>
    <row r="51" spans="1:2" x14ac:dyDescent="0.15">
      <c r="A51">
        <v>1959</v>
      </c>
      <c r="B51" t="s">
        <v>41</v>
      </c>
    </row>
    <row r="52" spans="1:2" x14ac:dyDescent="0.15">
      <c r="A52">
        <v>1960</v>
      </c>
      <c r="B52" t="s">
        <v>42</v>
      </c>
    </row>
    <row r="53" spans="1:2" x14ac:dyDescent="0.15">
      <c r="A53">
        <v>1961</v>
      </c>
      <c r="B53" t="s">
        <v>43</v>
      </c>
    </row>
    <row r="54" spans="1:2" x14ac:dyDescent="0.15">
      <c r="A54">
        <v>1962</v>
      </c>
      <c r="B54" t="s">
        <v>44</v>
      </c>
    </row>
    <row r="55" spans="1:2" x14ac:dyDescent="0.15">
      <c r="A55">
        <v>1963</v>
      </c>
      <c r="B55" t="s">
        <v>45</v>
      </c>
    </row>
    <row r="56" spans="1:2" x14ac:dyDescent="0.15">
      <c r="A56">
        <v>1964</v>
      </c>
      <c r="B56" t="s">
        <v>46</v>
      </c>
    </row>
    <row r="57" spans="1:2" x14ac:dyDescent="0.15">
      <c r="A57">
        <v>1965</v>
      </c>
      <c r="B57" t="s">
        <v>47</v>
      </c>
    </row>
    <row r="58" spans="1:2" x14ac:dyDescent="0.15">
      <c r="A58">
        <v>1966</v>
      </c>
      <c r="B58" t="s">
        <v>48</v>
      </c>
    </row>
    <row r="59" spans="1:2" x14ac:dyDescent="0.15">
      <c r="A59">
        <v>1967</v>
      </c>
      <c r="B59" t="s">
        <v>49</v>
      </c>
    </row>
    <row r="60" spans="1:2" x14ac:dyDescent="0.15">
      <c r="A60">
        <v>1968</v>
      </c>
      <c r="B60" t="s">
        <v>50</v>
      </c>
    </row>
    <row r="61" spans="1:2" x14ac:dyDescent="0.15">
      <c r="A61">
        <v>1969</v>
      </c>
      <c r="B61" t="s">
        <v>51</v>
      </c>
    </row>
    <row r="62" spans="1:2" x14ac:dyDescent="0.15">
      <c r="A62">
        <v>1970</v>
      </c>
      <c r="B62" t="s">
        <v>52</v>
      </c>
    </row>
    <row r="63" spans="1:2" x14ac:dyDescent="0.15">
      <c r="A63">
        <v>1971</v>
      </c>
      <c r="B63" t="s">
        <v>53</v>
      </c>
    </row>
    <row r="64" spans="1:2" x14ac:dyDescent="0.15">
      <c r="A64">
        <v>1972</v>
      </c>
      <c r="B64" t="s">
        <v>54</v>
      </c>
    </row>
    <row r="65" spans="1:2" x14ac:dyDescent="0.15">
      <c r="A65">
        <v>1973</v>
      </c>
      <c r="B65" t="s">
        <v>55</v>
      </c>
    </row>
    <row r="66" spans="1:2" x14ac:dyDescent="0.15">
      <c r="A66">
        <v>1974</v>
      </c>
      <c r="B66" t="s">
        <v>56</v>
      </c>
    </row>
    <row r="67" spans="1:2" x14ac:dyDescent="0.15">
      <c r="A67">
        <v>1975</v>
      </c>
      <c r="B67" t="s">
        <v>57</v>
      </c>
    </row>
    <row r="68" spans="1:2" x14ac:dyDescent="0.15">
      <c r="A68">
        <v>1976</v>
      </c>
      <c r="B68" t="s">
        <v>58</v>
      </c>
    </row>
    <row r="69" spans="1:2" x14ac:dyDescent="0.15">
      <c r="A69">
        <v>1977</v>
      </c>
      <c r="B69" t="s">
        <v>59</v>
      </c>
    </row>
    <row r="70" spans="1:2" x14ac:dyDescent="0.15">
      <c r="A70">
        <v>1978</v>
      </c>
      <c r="B70" t="s">
        <v>60</v>
      </c>
    </row>
    <row r="71" spans="1:2" x14ac:dyDescent="0.15">
      <c r="A71">
        <v>1979</v>
      </c>
      <c r="B71" t="s">
        <v>61</v>
      </c>
    </row>
    <row r="72" spans="1:2" x14ac:dyDescent="0.15">
      <c r="A72">
        <v>1980</v>
      </c>
      <c r="B72" t="s">
        <v>62</v>
      </c>
    </row>
    <row r="73" spans="1:2" x14ac:dyDescent="0.15">
      <c r="A73">
        <v>1981</v>
      </c>
      <c r="B73" t="s">
        <v>63</v>
      </c>
    </row>
    <row r="74" spans="1:2" x14ac:dyDescent="0.15">
      <c r="A74">
        <v>1982</v>
      </c>
      <c r="B74" t="s">
        <v>64</v>
      </c>
    </row>
    <row r="75" spans="1:2" x14ac:dyDescent="0.15">
      <c r="A75">
        <v>1983</v>
      </c>
      <c r="B75" t="s">
        <v>65</v>
      </c>
    </row>
    <row r="76" spans="1:2" x14ac:dyDescent="0.15">
      <c r="A76">
        <v>1984</v>
      </c>
      <c r="B76" t="s">
        <v>66</v>
      </c>
    </row>
    <row r="77" spans="1:2" x14ac:dyDescent="0.15">
      <c r="A77">
        <v>1985</v>
      </c>
      <c r="B77" t="s">
        <v>67</v>
      </c>
    </row>
    <row r="78" spans="1:2" x14ac:dyDescent="0.15">
      <c r="A78">
        <v>1986</v>
      </c>
      <c r="B78" t="s">
        <v>68</v>
      </c>
    </row>
    <row r="79" spans="1:2" x14ac:dyDescent="0.15">
      <c r="A79">
        <v>1987</v>
      </c>
      <c r="B79" t="s">
        <v>69</v>
      </c>
    </row>
    <row r="80" spans="1:2" x14ac:dyDescent="0.15">
      <c r="A80">
        <v>1988</v>
      </c>
      <c r="B80" t="s">
        <v>70</v>
      </c>
    </row>
    <row r="81" spans="1:2" x14ac:dyDescent="0.15">
      <c r="A81">
        <v>1989</v>
      </c>
      <c r="B81" t="s">
        <v>71</v>
      </c>
    </row>
    <row r="82" spans="1:2" x14ac:dyDescent="0.15">
      <c r="A82">
        <v>1990</v>
      </c>
      <c r="B82" t="s">
        <v>72</v>
      </c>
    </row>
    <row r="83" spans="1:2" x14ac:dyDescent="0.15">
      <c r="A83">
        <v>1991</v>
      </c>
      <c r="B83" t="s">
        <v>73</v>
      </c>
    </row>
    <row r="84" spans="1:2" x14ac:dyDescent="0.15">
      <c r="A84">
        <v>1992</v>
      </c>
      <c r="B84" t="s">
        <v>74</v>
      </c>
    </row>
    <row r="85" spans="1:2" x14ac:dyDescent="0.15">
      <c r="A85">
        <v>1993</v>
      </c>
      <c r="B85" t="s">
        <v>75</v>
      </c>
    </row>
    <row r="86" spans="1:2" x14ac:dyDescent="0.15">
      <c r="A86">
        <v>1994</v>
      </c>
      <c r="B86" t="s">
        <v>76</v>
      </c>
    </row>
    <row r="87" spans="1:2" x14ac:dyDescent="0.15">
      <c r="A87">
        <v>1995</v>
      </c>
      <c r="B87" t="s">
        <v>77</v>
      </c>
    </row>
    <row r="88" spans="1:2" x14ac:dyDescent="0.15">
      <c r="A88">
        <v>1996</v>
      </c>
      <c r="B88" t="s">
        <v>78</v>
      </c>
    </row>
    <row r="89" spans="1:2" x14ac:dyDescent="0.15">
      <c r="A89">
        <v>1997</v>
      </c>
      <c r="B89" t="s">
        <v>79</v>
      </c>
    </row>
    <row r="90" spans="1:2" x14ac:dyDescent="0.15">
      <c r="A90">
        <v>1998</v>
      </c>
      <c r="B90" t="s">
        <v>80</v>
      </c>
    </row>
    <row r="91" spans="1:2" x14ac:dyDescent="0.15">
      <c r="A91">
        <v>1999</v>
      </c>
      <c r="B91" t="s">
        <v>81</v>
      </c>
    </row>
    <row r="92" spans="1:2" x14ac:dyDescent="0.15">
      <c r="A92">
        <v>2000</v>
      </c>
      <c r="B92" t="s">
        <v>82</v>
      </c>
    </row>
    <row r="93" spans="1:2" x14ac:dyDescent="0.15">
      <c r="A93">
        <v>2001</v>
      </c>
      <c r="B93" t="s">
        <v>83</v>
      </c>
    </row>
    <row r="94" spans="1:2" x14ac:dyDescent="0.15">
      <c r="A94">
        <v>2002</v>
      </c>
      <c r="B94" t="s">
        <v>84</v>
      </c>
    </row>
    <row r="95" spans="1:2" x14ac:dyDescent="0.15">
      <c r="A95">
        <v>2003</v>
      </c>
      <c r="B95" t="s">
        <v>85</v>
      </c>
    </row>
    <row r="96" spans="1:2" x14ac:dyDescent="0.15">
      <c r="A96">
        <v>2004</v>
      </c>
      <c r="B96" t="s">
        <v>86</v>
      </c>
    </row>
    <row r="97" spans="1:2" x14ac:dyDescent="0.15">
      <c r="A97">
        <v>2005</v>
      </c>
      <c r="B97" t="s">
        <v>87</v>
      </c>
    </row>
    <row r="98" spans="1:2" x14ac:dyDescent="0.15">
      <c r="A98">
        <v>2006</v>
      </c>
      <c r="B98" t="s">
        <v>88</v>
      </c>
    </row>
    <row r="99" spans="1:2" x14ac:dyDescent="0.15">
      <c r="A99">
        <v>2007</v>
      </c>
      <c r="B99" t="s">
        <v>89</v>
      </c>
    </row>
    <row r="100" spans="1:2" x14ac:dyDescent="0.15">
      <c r="A100">
        <v>2008</v>
      </c>
      <c r="B100" t="s">
        <v>90</v>
      </c>
    </row>
    <row r="101" spans="1:2" x14ac:dyDescent="0.15">
      <c r="A101">
        <v>2009</v>
      </c>
      <c r="B101" t="s">
        <v>91</v>
      </c>
    </row>
    <row r="102" spans="1:2" x14ac:dyDescent="0.15">
      <c r="A102">
        <v>2010</v>
      </c>
      <c r="B102" t="s">
        <v>92</v>
      </c>
    </row>
    <row r="103" spans="1:2" x14ac:dyDescent="0.15">
      <c r="A103">
        <v>2011</v>
      </c>
      <c r="B103" t="s">
        <v>93</v>
      </c>
    </row>
    <row r="104" spans="1:2" x14ac:dyDescent="0.15">
      <c r="A104">
        <v>2012</v>
      </c>
      <c r="B104" t="s">
        <v>94</v>
      </c>
    </row>
    <row r="105" spans="1:2" x14ac:dyDescent="0.15">
      <c r="A105">
        <v>2013</v>
      </c>
      <c r="B105" t="s">
        <v>95</v>
      </c>
    </row>
    <row r="106" spans="1:2" x14ac:dyDescent="0.15">
      <c r="A106">
        <v>2014</v>
      </c>
      <c r="B106" t="s">
        <v>96</v>
      </c>
    </row>
    <row r="107" spans="1:2" x14ac:dyDescent="0.15">
      <c r="A107">
        <v>2015</v>
      </c>
      <c r="B107" t="s">
        <v>97</v>
      </c>
    </row>
    <row r="108" spans="1:2" x14ac:dyDescent="0.15">
      <c r="A108">
        <v>2016</v>
      </c>
      <c r="B108" t="s">
        <v>98</v>
      </c>
    </row>
    <row r="109" spans="1:2" x14ac:dyDescent="0.15">
      <c r="A109">
        <v>2017</v>
      </c>
      <c r="B109" t="s">
        <v>99</v>
      </c>
    </row>
    <row r="110" spans="1:2" x14ac:dyDescent="0.15">
      <c r="A110">
        <v>2018</v>
      </c>
      <c r="B110" t="s">
        <v>100</v>
      </c>
    </row>
    <row r="111" spans="1:2" x14ac:dyDescent="0.15">
      <c r="A111">
        <v>2019</v>
      </c>
      <c r="B111" t="s">
        <v>101</v>
      </c>
    </row>
    <row r="112" spans="1:2" x14ac:dyDescent="0.15">
      <c r="A112">
        <v>2020</v>
      </c>
      <c r="B112" s="115" t="s">
        <v>252</v>
      </c>
    </row>
    <row r="113" spans="1:2" x14ac:dyDescent="0.15">
      <c r="A113">
        <v>2021</v>
      </c>
      <c r="B113" s="115" t="s">
        <v>253</v>
      </c>
    </row>
    <row r="114" spans="1:2" x14ac:dyDescent="0.15">
      <c r="A114">
        <v>2022</v>
      </c>
      <c r="B114" s="115" t="s">
        <v>254</v>
      </c>
    </row>
    <row r="115" spans="1:2" x14ac:dyDescent="0.15">
      <c r="A115">
        <v>2023</v>
      </c>
      <c r="B115" s="115" t="s">
        <v>255</v>
      </c>
    </row>
    <row r="116" spans="1:2" x14ac:dyDescent="0.15">
      <c r="A116">
        <v>2024</v>
      </c>
      <c r="B116" s="115" t="s">
        <v>256</v>
      </c>
    </row>
    <row r="117" spans="1:2" x14ac:dyDescent="0.15">
      <c r="A117">
        <v>2025</v>
      </c>
      <c r="B117" s="115" t="s">
        <v>257</v>
      </c>
    </row>
    <row r="118" spans="1:2" x14ac:dyDescent="0.15">
      <c r="A118">
        <v>2026</v>
      </c>
      <c r="B118" s="115" t="s">
        <v>258</v>
      </c>
    </row>
    <row r="119" spans="1:2" x14ac:dyDescent="0.15">
      <c r="A119">
        <v>2027</v>
      </c>
      <c r="B119" s="115" t="s">
        <v>259</v>
      </c>
    </row>
    <row r="120" spans="1:2" x14ac:dyDescent="0.15">
      <c r="A120">
        <v>2028</v>
      </c>
      <c r="B120" s="115" t="s">
        <v>260</v>
      </c>
    </row>
    <row r="121" spans="1:2" x14ac:dyDescent="0.15">
      <c r="A121">
        <v>2029</v>
      </c>
      <c r="B121" s="115" t="s">
        <v>261</v>
      </c>
    </row>
    <row r="122" spans="1:2" x14ac:dyDescent="0.15">
      <c r="A122">
        <v>2030</v>
      </c>
      <c r="B122" s="115" t="s">
        <v>262</v>
      </c>
    </row>
    <row r="123" spans="1:2" x14ac:dyDescent="0.15">
      <c r="A123">
        <v>2031</v>
      </c>
      <c r="B123" s="115" t="s">
        <v>263</v>
      </c>
    </row>
    <row r="124" spans="1:2" x14ac:dyDescent="0.15">
      <c r="A124">
        <v>2032</v>
      </c>
      <c r="B124" s="115" t="s">
        <v>264</v>
      </c>
    </row>
    <row r="125" spans="1:2" x14ac:dyDescent="0.15">
      <c r="A125">
        <v>2033</v>
      </c>
      <c r="B125" s="115" t="s">
        <v>265</v>
      </c>
    </row>
    <row r="126" spans="1:2" x14ac:dyDescent="0.15">
      <c r="A126">
        <v>2034</v>
      </c>
      <c r="B126" s="115" t="s">
        <v>266</v>
      </c>
    </row>
    <row r="127" spans="1:2" x14ac:dyDescent="0.15">
      <c r="A127">
        <v>2035</v>
      </c>
      <c r="B127" s="115" t="s">
        <v>267</v>
      </c>
    </row>
    <row r="128" spans="1:2" x14ac:dyDescent="0.15">
      <c r="A128">
        <v>2036</v>
      </c>
      <c r="B128" s="115" t="s">
        <v>268</v>
      </c>
    </row>
    <row r="129" spans="1:2" x14ac:dyDescent="0.15">
      <c r="A129">
        <v>2037</v>
      </c>
      <c r="B129" s="115" t="s">
        <v>269</v>
      </c>
    </row>
    <row r="130" spans="1:2" x14ac:dyDescent="0.15">
      <c r="A130">
        <v>2038</v>
      </c>
      <c r="B130" s="115" t="s">
        <v>270</v>
      </c>
    </row>
    <row r="131" spans="1:2" x14ac:dyDescent="0.15">
      <c r="A131">
        <v>2039</v>
      </c>
      <c r="B131" s="115" t="s">
        <v>271</v>
      </c>
    </row>
    <row r="132" spans="1:2" x14ac:dyDescent="0.15">
      <c r="A132">
        <v>2040</v>
      </c>
      <c r="B132" s="115" t="s">
        <v>272</v>
      </c>
    </row>
    <row r="133" spans="1:2" x14ac:dyDescent="0.15">
      <c r="A133">
        <v>2041</v>
      </c>
      <c r="B133" s="115" t="s">
        <v>273</v>
      </c>
    </row>
    <row r="134" spans="1:2" x14ac:dyDescent="0.15">
      <c r="A134">
        <v>2042</v>
      </c>
      <c r="B134" s="115" t="s">
        <v>274</v>
      </c>
    </row>
    <row r="135" spans="1:2" x14ac:dyDescent="0.15">
      <c r="A135">
        <v>2043</v>
      </c>
      <c r="B135" s="115" t="s">
        <v>275</v>
      </c>
    </row>
    <row r="136" spans="1:2" x14ac:dyDescent="0.15">
      <c r="A136">
        <v>2044</v>
      </c>
      <c r="B136" s="115" t="s">
        <v>276</v>
      </c>
    </row>
    <row r="137" spans="1:2" x14ac:dyDescent="0.15">
      <c r="A137">
        <v>2045</v>
      </c>
      <c r="B137" s="115" t="s">
        <v>277</v>
      </c>
    </row>
    <row r="138" spans="1:2" x14ac:dyDescent="0.15">
      <c r="A138">
        <v>2046</v>
      </c>
      <c r="B138" s="115" t="s">
        <v>278</v>
      </c>
    </row>
    <row r="139" spans="1:2" x14ac:dyDescent="0.15">
      <c r="A139">
        <v>2047</v>
      </c>
      <c r="B139" s="115" t="s">
        <v>279</v>
      </c>
    </row>
    <row r="140" spans="1:2" x14ac:dyDescent="0.15">
      <c r="A140">
        <v>2048</v>
      </c>
      <c r="B140" s="115" t="s">
        <v>280</v>
      </c>
    </row>
    <row r="141" spans="1:2" x14ac:dyDescent="0.15">
      <c r="A141">
        <v>2049</v>
      </c>
      <c r="B141" s="115" t="s">
        <v>281</v>
      </c>
    </row>
    <row r="142" spans="1:2" x14ac:dyDescent="0.15">
      <c r="A142">
        <v>2050</v>
      </c>
      <c r="B142" s="115" t="s">
        <v>251</v>
      </c>
    </row>
    <row r="143" spans="1:2" x14ac:dyDescent="0.15">
      <c r="A143">
        <v>2051</v>
      </c>
      <c r="B143" s="115" t="s">
        <v>282</v>
      </c>
    </row>
    <row r="144" spans="1:2" x14ac:dyDescent="0.15">
      <c r="A144">
        <v>2052</v>
      </c>
      <c r="B144" s="115" t="s">
        <v>283</v>
      </c>
    </row>
    <row r="145" spans="1:2" x14ac:dyDescent="0.15">
      <c r="A145">
        <v>2053</v>
      </c>
      <c r="B145" s="115" t="s">
        <v>284</v>
      </c>
    </row>
    <row r="146" spans="1:2" x14ac:dyDescent="0.15">
      <c r="A146">
        <v>2054</v>
      </c>
      <c r="B146" s="115" t="s">
        <v>285</v>
      </c>
    </row>
    <row r="147" spans="1:2" x14ac:dyDescent="0.15">
      <c r="A147">
        <v>2055</v>
      </c>
      <c r="B147" s="115" t="s">
        <v>286</v>
      </c>
    </row>
    <row r="148" spans="1:2" x14ac:dyDescent="0.15">
      <c r="A148">
        <v>2056</v>
      </c>
      <c r="B148" s="115" t="s">
        <v>287</v>
      </c>
    </row>
    <row r="149" spans="1:2" x14ac:dyDescent="0.15">
      <c r="A149">
        <v>2057</v>
      </c>
      <c r="B149" s="115" t="s">
        <v>288</v>
      </c>
    </row>
    <row r="150" spans="1:2" x14ac:dyDescent="0.15">
      <c r="A150">
        <v>2058</v>
      </c>
      <c r="B150" s="115" t="s">
        <v>289</v>
      </c>
    </row>
    <row r="151" spans="1:2" x14ac:dyDescent="0.15">
      <c r="A151">
        <v>2059</v>
      </c>
      <c r="B151" s="115" t="s">
        <v>290</v>
      </c>
    </row>
    <row r="152" spans="1:2" x14ac:dyDescent="0.15">
      <c r="A152">
        <v>2060</v>
      </c>
      <c r="B152" s="115" t="s">
        <v>291</v>
      </c>
    </row>
    <row r="153" spans="1:2" x14ac:dyDescent="0.15">
      <c r="A153">
        <v>2061</v>
      </c>
      <c r="B153" s="115" t="s">
        <v>292</v>
      </c>
    </row>
    <row r="154" spans="1:2" x14ac:dyDescent="0.15">
      <c r="A154">
        <v>2062</v>
      </c>
      <c r="B154" s="115" t="s">
        <v>293</v>
      </c>
    </row>
    <row r="155" spans="1:2" x14ac:dyDescent="0.15">
      <c r="A155">
        <v>2063</v>
      </c>
      <c r="B155" s="115" t="s">
        <v>294</v>
      </c>
    </row>
    <row r="156" spans="1:2" x14ac:dyDescent="0.15">
      <c r="A156">
        <v>2064</v>
      </c>
      <c r="B156" s="115" t="s">
        <v>295</v>
      </c>
    </row>
    <row r="157" spans="1:2" x14ac:dyDescent="0.15">
      <c r="A157">
        <v>2065</v>
      </c>
      <c r="B157" s="115" t="s">
        <v>296</v>
      </c>
    </row>
    <row r="158" spans="1:2" x14ac:dyDescent="0.15">
      <c r="A158">
        <v>2066</v>
      </c>
      <c r="B158" s="115" t="s">
        <v>297</v>
      </c>
    </row>
    <row r="159" spans="1:2" x14ac:dyDescent="0.15">
      <c r="A159">
        <v>2067</v>
      </c>
      <c r="B159" s="115" t="s">
        <v>298</v>
      </c>
    </row>
    <row r="160" spans="1:2" x14ac:dyDescent="0.15">
      <c r="A160">
        <v>2068</v>
      </c>
      <c r="B160" s="115" t="s">
        <v>299</v>
      </c>
    </row>
    <row r="161" spans="1:2" x14ac:dyDescent="0.15">
      <c r="A161">
        <v>2069</v>
      </c>
      <c r="B161" s="115" t="s">
        <v>300</v>
      </c>
    </row>
    <row r="162" spans="1:2" x14ac:dyDescent="0.15">
      <c r="A162">
        <v>2070</v>
      </c>
      <c r="B162" s="115" t="s">
        <v>301</v>
      </c>
    </row>
    <row r="163" spans="1:2" x14ac:dyDescent="0.15">
      <c r="A163">
        <v>2071</v>
      </c>
      <c r="B163" s="115" t="s">
        <v>302</v>
      </c>
    </row>
    <row r="164" spans="1:2" x14ac:dyDescent="0.15">
      <c r="A164">
        <v>2072</v>
      </c>
      <c r="B164" s="115" t="s">
        <v>303</v>
      </c>
    </row>
    <row r="165" spans="1:2" x14ac:dyDescent="0.15">
      <c r="A165">
        <v>2073</v>
      </c>
      <c r="B165" s="115" t="s">
        <v>304</v>
      </c>
    </row>
    <row r="166" spans="1:2" x14ac:dyDescent="0.15">
      <c r="A166">
        <v>2074</v>
      </c>
      <c r="B166" s="115" t="s">
        <v>305</v>
      </c>
    </row>
    <row r="167" spans="1:2" x14ac:dyDescent="0.15">
      <c r="A167">
        <v>2075</v>
      </c>
      <c r="B167" s="115" t="s">
        <v>306</v>
      </c>
    </row>
    <row r="168" spans="1:2" x14ac:dyDescent="0.15">
      <c r="A168">
        <v>2076</v>
      </c>
      <c r="B168" s="115" t="s">
        <v>307</v>
      </c>
    </row>
    <row r="169" spans="1:2" x14ac:dyDescent="0.15">
      <c r="A169">
        <v>2077</v>
      </c>
      <c r="B169" s="115" t="s">
        <v>308</v>
      </c>
    </row>
    <row r="170" spans="1:2" x14ac:dyDescent="0.15">
      <c r="A170">
        <v>2078</v>
      </c>
      <c r="B170" s="115" t="s">
        <v>309</v>
      </c>
    </row>
    <row r="171" spans="1:2" x14ac:dyDescent="0.15">
      <c r="A171">
        <v>2079</v>
      </c>
      <c r="B171" s="115" t="s">
        <v>310</v>
      </c>
    </row>
    <row r="172" spans="1:2" x14ac:dyDescent="0.15">
      <c r="A172">
        <v>2080</v>
      </c>
      <c r="B172" s="115" t="s">
        <v>311</v>
      </c>
    </row>
    <row r="173" spans="1:2" x14ac:dyDescent="0.15">
      <c r="A173">
        <v>2081</v>
      </c>
      <c r="B173" s="115" t="s">
        <v>312</v>
      </c>
    </row>
    <row r="174" spans="1:2" x14ac:dyDescent="0.15">
      <c r="A174">
        <v>2082</v>
      </c>
      <c r="B174" s="115" t="s">
        <v>313</v>
      </c>
    </row>
    <row r="175" spans="1:2" x14ac:dyDescent="0.15">
      <c r="A175">
        <v>2083</v>
      </c>
      <c r="B175" s="115" t="s">
        <v>314</v>
      </c>
    </row>
    <row r="176" spans="1:2" x14ac:dyDescent="0.15">
      <c r="A176">
        <v>2084</v>
      </c>
      <c r="B176" s="115" t="s">
        <v>315</v>
      </c>
    </row>
    <row r="177" spans="1:2" x14ac:dyDescent="0.15">
      <c r="A177">
        <v>2085</v>
      </c>
      <c r="B177" s="115" t="s">
        <v>316</v>
      </c>
    </row>
    <row r="178" spans="1:2" x14ac:dyDescent="0.15">
      <c r="A178">
        <v>2086</v>
      </c>
      <c r="B178" s="115" t="s">
        <v>317</v>
      </c>
    </row>
    <row r="179" spans="1:2" x14ac:dyDescent="0.15">
      <c r="A179">
        <v>2087</v>
      </c>
      <c r="B179" s="115" t="s">
        <v>318</v>
      </c>
    </row>
    <row r="180" spans="1:2" x14ac:dyDescent="0.15">
      <c r="A180">
        <v>2088</v>
      </c>
      <c r="B180" s="115" t="s">
        <v>319</v>
      </c>
    </row>
    <row r="181" spans="1:2" x14ac:dyDescent="0.15">
      <c r="A181">
        <v>2089</v>
      </c>
      <c r="B181" s="115" t="s">
        <v>320</v>
      </c>
    </row>
    <row r="182" spans="1:2" x14ac:dyDescent="0.15">
      <c r="A182">
        <v>2090</v>
      </c>
      <c r="B182" s="115" t="s">
        <v>321</v>
      </c>
    </row>
    <row r="183" spans="1:2" x14ac:dyDescent="0.15">
      <c r="A183">
        <v>2091</v>
      </c>
      <c r="B183" s="115" t="s">
        <v>322</v>
      </c>
    </row>
    <row r="184" spans="1:2" x14ac:dyDescent="0.15">
      <c r="A184">
        <v>2092</v>
      </c>
      <c r="B184" s="115" t="s">
        <v>323</v>
      </c>
    </row>
    <row r="185" spans="1:2" x14ac:dyDescent="0.15">
      <c r="A185">
        <v>2093</v>
      </c>
      <c r="B185" s="115" t="s">
        <v>324</v>
      </c>
    </row>
    <row r="186" spans="1:2" x14ac:dyDescent="0.15">
      <c r="A186">
        <v>2094</v>
      </c>
      <c r="B186" s="115" t="s">
        <v>325</v>
      </c>
    </row>
    <row r="187" spans="1:2" x14ac:dyDescent="0.15">
      <c r="A187">
        <v>2095</v>
      </c>
      <c r="B187" s="115" t="s">
        <v>326</v>
      </c>
    </row>
    <row r="188" spans="1:2" x14ac:dyDescent="0.15">
      <c r="A188">
        <v>2096</v>
      </c>
      <c r="B188" s="115" t="s">
        <v>327</v>
      </c>
    </row>
    <row r="189" spans="1:2" x14ac:dyDescent="0.15">
      <c r="A189">
        <v>2097</v>
      </c>
      <c r="B189" s="115" t="s">
        <v>328</v>
      </c>
    </row>
    <row r="190" spans="1:2" x14ac:dyDescent="0.15">
      <c r="A190">
        <v>2098</v>
      </c>
      <c r="B190" s="115" t="s">
        <v>329</v>
      </c>
    </row>
    <row r="191" spans="1:2" x14ac:dyDescent="0.15">
      <c r="A191">
        <v>2099</v>
      </c>
      <c r="B191" s="115" t="s">
        <v>330</v>
      </c>
    </row>
    <row r="192" spans="1:2" x14ac:dyDescent="0.15">
      <c r="A192">
        <v>2100</v>
      </c>
      <c r="B192" s="115" t="s">
        <v>331</v>
      </c>
    </row>
  </sheetData>
  <phoneticPr fontId="1"/>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記入要領</vt:lpstr>
      <vt:lpstr>履歴書</vt:lpstr>
      <vt:lpstr>教育研究業績書</vt:lpstr>
      <vt:lpstr>和暦―西暦</vt:lpstr>
      <vt:lpstr>記入要領!Print_Area</vt:lpstr>
      <vt:lpstr>履歴書!Print_Area</vt:lpstr>
    </vt:vector>
  </TitlesOfParts>
  <Company>川口学園</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埼玉女子短期大学</dc:creator>
  <cp:lastModifiedBy>iizuka</cp:lastModifiedBy>
  <cp:lastPrinted>2021-10-06T05:08:28Z</cp:lastPrinted>
  <dcterms:created xsi:type="dcterms:W3CDTF">2010-10-22T09:17:19Z</dcterms:created>
  <dcterms:modified xsi:type="dcterms:W3CDTF">2021-10-06T05:27:41Z</dcterms:modified>
</cp:coreProperties>
</file>